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9345" activeTab="3"/>
  </bookViews>
  <sheets>
    <sheet name="Měsíc 02" sheetId="1" r:id="rId1"/>
    <sheet name="CELKEM" sheetId="2" r:id="rId2"/>
    <sheet name="Měsíc 01" sheetId="3" r:id="rId3"/>
    <sheet name="Poznámky" sheetId="4" r:id="rId4"/>
    <sheet name="ukázka" sheetId="5" r:id="rId5"/>
  </sheets>
  <definedNames>
    <definedName name="_xlnm._FilterDatabase" localSheetId="1" hidden="1">'CELKEM'!$B$3:$H$3</definedName>
    <definedName name="_xlnm._FilterDatabase" localSheetId="2" hidden="1">'Měsíc 01'!$B$5:$H$5</definedName>
    <definedName name="_xlnm._FilterDatabase" localSheetId="0" hidden="1">'Měsíc 02'!$B$5:$H$5</definedName>
    <definedName name="_xlnm._FilterDatabase" localSheetId="4" hidden="1">'ukázka'!$B$5:$H$5</definedName>
  </definedNames>
  <calcPr fullCalcOnLoad="1"/>
</workbook>
</file>

<file path=xl/comments5.xml><?xml version="1.0" encoding="utf-8"?>
<comments xmlns="http://schemas.openxmlformats.org/spreadsheetml/2006/main">
  <authors>
    <author>Blahoudek</author>
  </authors>
  <commentList>
    <comment ref="E8" authorId="0">
      <text>
        <r>
          <rPr>
            <sz val="8"/>
            <rFont val="Tahoma"/>
            <family val="2"/>
          </rPr>
          <t>Pitts a Phila domací prostředí-favorité; Toronto překvapí v Bostonu</t>
        </r>
      </text>
    </comment>
  </commentList>
</comments>
</file>

<file path=xl/sharedStrings.xml><?xml version="1.0" encoding="utf-8"?>
<sst xmlns="http://schemas.openxmlformats.org/spreadsheetml/2006/main" count="111" uniqueCount="59">
  <si>
    <t>Datum</t>
  </si>
  <si>
    <t>Počet zápasů</t>
  </si>
  <si>
    <t>Kurz</t>
  </si>
  <si>
    <t>Výhra</t>
  </si>
  <si>
    <t>Výherní</t>
  </si>
  <si>
    <t>ANO</t>
  </si>
  <si>
    <t>NE</t>
  </si>
  <si>
    <t>Celková bilance</t>
  </si>
  <si>
    <t>USD</t>
  </si>
  <si>
    <t>Kč</t>
  </si>
  <si>
    <t>Celkem</t>
  </si>
  <si>
    <t>Měsíční bilance sázení</t>
  </si>
  <si>
    <t>Celková bilance sázení</t>
  </si>
  <si>
    <t>Sport</t>
  </si>
  <si>
    <t>Soutěž</t>
  </si>
  <si>
    <t>Sazeno na</t>
  </si>
  <si>
    <t>F</t>
  </si>
  <si>
    <t>T</t>
  </si>
  <si>
    <t>WTA</t>
  </si>
  <si>
    <t>Lauren Davis</t>
  </si>
  <si>
    <t>Sázkařský deník - celková bilance</t>
  </si>
  <si>
    <t>Měsíční sázkařský deník</t>
  </si>
  <si>
    <t>1) Sázkařský deník je dělený po měsících + je v něm jeden souhrnný list pro celkový přehled</t>
  </si>
  <si>
    <r>
      <t>3) list pro nový měsíc</t>
    </r>
    <r>
      <rPr>
        <b/>
        <sz val="10"/>
        <rFont val="Arial"/>
        <family val="2"/>
      </rPr>
      <t xml:space="preserve"> List Měsíc 02</t>
    </r>
  </si>
  <si>
    <t>a) měsíční deník je vyvzorcovaný pro automatický výpočet výhry (sloupec I) při ručním zadání kurzu a výše sázky (sloupce F a G) a vyplnění info, zda-li je tiket výherní (ANO) či proherní (NE) - lze využít pro solo a ako sázky
 (pokud vsadíte skupiny, pak je nutno výhru v sloupci I vypsat ručně)</t>
  </si>
  <si>
    <t>b) pokud nestačí 100 řádků na sázkové příležitosti, lze vložit další řádky pomocí "vložit buňky" po kliknutí na číslo řádku (lépe najednou vložit třeba 10 řádků při označení 10 čísel řádků)
toto doporučuji provést dříve, než budete mít vyplněno všech 100 řádků - např. pokud zbývá už jen 20 řádků, přidat do prostoru mezi posledním vypsaným a celkovým souhrnem
při tomto přidání je pak potřeba roztáhnout vzorec v zúženém sloupci J i pro tyto nově přidáné řádky</t>
  </si>
  <si>
    <r>
      <t xml:space="preserve">4) </t>
    </r>
    <r>
      <rPr>
        <b/>
        <sz val="10"/>
        <rFont val="Arial"/>
        <family val="2"/>
      </rPr>
      <t>list pro další měsíce</t>
    </r>
  </si>
  <si>
    <t>a) po skončení každého měsíce je potřeba si přidat do souboru nový list (záložku) pro nový měsíc (klik pravým tlačítkem na poslední měsíc, vybrat přesunout nebo zkopírovat a zaškrnout políčko vytvořit kopii)</t>
  </si>
  <si>
    <t>b) postup úpravy vzorců uveden v bodě 3a.</t>
  </si>
  <si>
    <t xml:space="preserve">c) přebytečné řádky v listu právě zkončeného měsíce (nevyužili jste všech 100 řádků na sázky) pro přehlednost i ukončení grafu dle skutečnosti (nebude tam pak rovná čára) odstranit, ale to proveďte až po vytvoření
kopie pro následující měsíc - protože tam se vám třeba těch 100 řádků bude hodit </t>
  </si>
  <si>
    <r>
      <t xml:space="preserve">5) List </t>
    </r>
    <r>
      <rPr>
        <b/>
        <sz val="10"/>
        <rFont val="Arial"/>
        <family val="2"/>
      </rPr>
      <t>CELKEM</t>
    </r>
  </si>
  <si>
    <t>a) do listu celkem si třeba jednou za 3 dny zkopírujte dosažené výsledky z minulých dnů, abyste měli ucelený přehled vývoje. Pozor: Kopírujte pouze údaje ve sloupcích A až I, ve sloupci J je vzorec pro zaznamenání údajů do grafu!!</t>
  </si>
  <si>
    <t>b) pokud se předpřipravený počet řádků bude blížit vyplnění - opět přidejte včas řádky, jako uvedeno v bodě 2a - v tomto celkovém přehledu klidně po 30 či více - opět je nutno roztáhnout vzorec ve sloupci J z poslední platné buňky sloupce J do těchto nově přidaných řádků, aby graf správně vykresloval</t>
  </si>
  <si>
    <t>Krátká ukázka s dalším komentářem v záložce - Listu Ukázka - překlikni</t>
  </si>
  <si>
    <t>CZE1</t>
  </si>
  <si>
    <r>
      <t>Sparta(V), Slavia (NP)</t>
    </r>
    <r>
      <rPr>
        <sz val="5"/>
        <rFont val="Arial"/>
        <family val="0"/>
      </rPr>
      <t xml:space="preserve">, </t>
    </r>
    <r>
      <rPr>
        <sz val="5"/>
        <color indexed="10"/>
        <rFont val="Arial"/>
        <family val="2"/>
      </rPr>
      <t>Brno (NV)</t>
    </r>
    <r>
      <rPr>
        <sz val="5"/>
        <rFont val="Arial"/>
        <family val="0"/>
      </rPr>
      <t xml:space="preserve">, </t>
    </r>
    <r>
      <rPr>
        <sz val="5"/>
        <color indexed="11"/>
        <rFont val="Arial"/>
        <family val="2"/>
      </rPr>
      <t>Olomouc (P)</t>
    </r>
  </si>
  <si>
    <t>H</t>
  </si>
  <si>
    <t>NHL</t>
  </si>
  <si>
    <t>Pittsburgh, Philadelphia, Toronto</t>
  </si>
  <si>
    <t>Poznámky:</t>
  </si>
  <si>
    <t>1) Abychom mohli sázet - nutno provést a zapsat vklad (s tím není nikde dále v přehledech počítáno a proto se může stát, že vám celkové bilance sázení může vycházet záporná a přitom máte kredit</t>
  </si>
  <si>
    <t>4) Ve sloupci E podrobnosti, na koho vsazeno - lze po výsledku výherní tip označit písmem zeleným a případný proherní tip červeně. Pokud nesázím pouze na výhru uvedených, lze doplnit od závorky poznámku</t>
  </si>
  <si>
    <t>List CELKEM doporučuji posouvat stále na druhé místo v záložkách, aktuální měsíc mít na prvním a minulé měsíce za listem CELKEM.</t>
  </si>
  <si>
    <r>
      <t xml:space="preserve">To tedy až bude více měsíců sázení za vámi. </t>
    </r>
    <r>
      <rPr>
        <b/>
        <sz val="10"/>
        <rFont val="Arial"/>
        <family val="2"/>
      </rPr>
      <t>Tady prvně vyplňovat do listu Měsíc 01, pak teprve do listu Měsíc 02 - kvůli platnosti vzorců!!</t>
    </r>
  </si>
  <si>
    <t>Vloženo (Kč)</t>
  </si>
  <si>
    <t>Vybráno (Kč)</t>
  </si>
  <si>
    <t>Optimální výše sázky (Kč)</t>
  </si>
  <si>
    <t>Vsazeno (Kč)</t>
  </si>
  <si>
    <t xml:space="preserve">2) Vzorec u optimální výše kurzu je na každém z vás - můžete si ho libovolně upravit (zde uvažovány 3% kreditu - bankrolu (koeficient 0,03 ve vzorci) se zaokrouhlením v desítkách dolů) </t>
  </si>
  <si>
    <t xml:space="preserve">a) list pro druhý měsíc sázení je v souboru připraven - aby bylo možno navázat na úspěchy z předchozí měsíce, jsou tam tři vzorce, které odkazují na data předchozího měsíce a tam je potřeba hlídat, aby byly správně označeny odkazem na minulý měsíc
jedná se o buňky J6, M3 a S5
v těchto buňkách musí být vždy mezi jednoduchým apostrofem uveden přesný název předchozího listu - např pokud si tedy předchozí list (první měsíc) přejmenujete na Leden 2014, musí být mezi apostrofy Leden 2014
dále pak je potřeba ještě takto upravený vzorec v buňce J6 roztáhnout svisle až na celkovou bilance měsíce - tedy do řádku J105 </t>
  </si>
  <si>
    <t>5) V záhlaví tabulky jsou zapnuty filtry, proto je možné podle potřeby filtrovat např. dle druhu vsazeného sportu, soutěže, či výhernosti/nevýhernosti tiketu</t>
  </si>
  <si>
    <r>
      <t xml:space="preserve">2) </t>
    </r>
    <r>
      <rPr>
        <b/>
        <sz val="10"/>
        <rFont val="Arial"/>
        <family val="2"/>
      </rPr>
      <t>List Měsíc 01</t>
    </r>
    <r>
      <rPr>
        <sz val="10"/>
        <rFont val="Arial"/>
        <family val="0"/>
      </rPr>
      <t xml:space="preserve"> je určen pro data z prvního měsíce a teoreticky v něm není co měnit (pokud bude stačit tabulka na 100 sázek za měsíc), snad jen pro přehlednost bude dobré si ho nazvat dle skutečného měsíce (např. Leden 2014)</t>
    </r>
  </si>
  <si>
    <t>6) Doporučuji i komentář ke vsazené sázce pomocí ikony "Nový komentář" - pokud sázka nevyjde, lze doplnit, co zpětně hodnotíte jako "vylepšení" pro příští sázku (příklad komentáře v buňce E8)</t>
  </si>
  <si>
    <t>Vsazeno na</t>
  </si>
  <si>
    <t>např. V - výhra, NP - neprohra, NV - nevýhra, P - prohra aj. - handicapy, sázky na remízu atd.</t>
  </si>
  <si>
    <t>d) nyní můžete z nového listu pro nový měsíc vymazat všechny zkopírované údaje platné pro minulý měsíc - pozor pouze sloupce A až H, sloupce I nikoli - je v něm platný vzorec pro násobení kursu a vsazené částky!!</t>
  </si>
  <si>
    <t>doporučuji vklad alespoň 1000 Kč, ať má sázení smysl, pak při bankrollu do 666 Kč sázky za 10 Kč, 667-999 za 20 Kč, 1000-1333 za 30 Kč, 1334-1666 za 40 Kč, 1666-1800 za 50 Kč atd. - později, při vyšším bankrolu je možno vzorec upravit (změnou koeficientu 0,03, tj 3%) anebo nechat...</t>
  </si>
  <si>
    <t>3) Pokud provedete výběr, zapsat do buňky vybráno - tím se samozřejmě sníží bankroll i výše sázky pro další sázení</t>
  </si>
  <si>
    <t>Aktuální bankroll</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</si>
</sst>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22">
    <font>
      <sz val="10"/>
      <name val="Arial"/>
      <family val="0"/>
    </font>
    <font>
      <sz val="8"/>
      <name val="Arial"/>
      <family val="0"/>
    </font>
    <font>
      <b/>
      <sz val="10"/>
      <name val="Arial"/>
      <family val="2"/>
    </font>
    <font>
      <b/>
      <sz val="16"/>
      <name val="Arial"/>
      <family val="2"/>
    </font>
    <font>
      <b/>
      <sz val="12"/>
      <name val="Arial"/>
      <family val="2"/>
    </font>
    <font>
      <i/>
      <sz val="10"/>
      <name val="Arial"/>
      <family val="2"/>
    </font>
    <font>
      <b/>
      <i/>
      <sz val="10"/>
      <name val="Arial"/>
      <family val="2"/>
    </font>
    <font>
      <b/>
      <sz val="11.75"/>
      <name val="Arial"/>
      <family val="0"/>
    </font>
    <font>
      <sz val="11.75"/>
      <name val="Arial"/>
      <family val="0"/>
    </font>
    <font>
      <b/>
      <sz val="11.25"/>
      <name val="Arial"/>
      <family val="0"/>
    </font>
    <font>
      <sz val="11.25"/>
      <name val="Arial"/>
      <family val="0"/>
    </font>
    <font>
      <sz val="5"/>
      <color indexed="11"/>
      <name val="Arial"/>
      <family val="0"/>
    </font>
    <font>
      <sz val="5"/>
      <color indexed="10"/>
      <name val="Arial"/>
      <family val="2"/>
    </font>
    <font>
      <b/>
      <sz val="12"/>
      <color indexed="9"/>
      <name val="Arial"/>
      <family val="2"/>
    </font>
    <font>
      <sz val="10"/>
      <color indexed="9"/>
      <name val="Arial"/>
      <family val="0"/>
    </font>
    <font>
      <b/>
      <i/>
      <sz val="10"/>
      <color indexed="9"/>
      <name val="Arial"/>
      <family val="2"/>
    </font>
    <font>
      <b/>
      <i/>
      <sz val="18"/>
      <name val="Arial"/>
      <family val="2"/>
    </font>
    <font>
      <u val="single"/>
      <sz val="10"/>
      <color indexed="12"/>
      <name val="Arial"/>
      <family val="0"/>
    </font>
    <font>
      <u val="single"/>
      <sz val="10"/>
      <color indexed="36"/>
      <name val="Arial"/>
      <family val="0"/>
    </font>
    <font>
      <sz val="5"/>
      <name val="Arial"/>
      <family val="0"/>
    </font>
    <font>
      <sz val="8"/>
      <name val="Tahoma"/>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51"/>
        <bgColor indexed="64"/>
      </patternFill>
    </fill>
    <fill>
      <patternFill patternType="solid">
        <fgColor indexed="20"/>
        <bgColor indexed="64"/>
      </patternFill>
    </fill>
    <fill>
      <patternFill patternType="solid">
        <fgColor indexed="12"/>
        <bgColor indexed="64"/>
      </patternFill>
    </fill>
  </fills>
  <borders count="29">
    <border>
      <left/>
      <right/>
      <top/>
      <bottom/>
      <diagonal/>
    </border>
    <border>
      <left style="thin"/>
      <right style="thin"/>
      <top style="thin"/>
      <bottom style="thin"/>
    </border>
    <border>
      <left style="thin"/>
      <right style="medium"/>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medium"/>
      <top style="medium"/>
      <bottom style="medium"/>
    </border>
    <border>
      <left>
        <color indexed="63"/>
      </left>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style="thin"/>
      <right style="medium"/>
      <top>
        <color indexed="63"/>
      </top>
      <bottom style="thin"/>
    </border>
    <border>
      <left style="thin"/>
      <right style="thin"/>
      <top>
        <color indexed="63"/>
      </top>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style="medium"/>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cellStyleXfs>
  <cellXfs count="74">
    <xf numFmtId="0" fontId="0" fillId="0" borderId="0" xfId="0" applyAlignment="1">
      <alignment/>
    </xf>
    <xf numFmtId="0" fontId="3" fillId="0" borderId="0" xfId="0" applyFont="1" applyAlignment="1">
      <alignment/>
    </xf>
    <xf numFmtId="0" fontId="0" fillId="0" borderId="1"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0" fillId="0" borderId="7" xfId="0" applyNumberFormat="1" applyBorder="1" applyAlignment="1">
      <alignment horizontal="center" vertical="center"/>
    </xf>
    <xf numFmtId="14" fontId="0" fillId="0" borderId="8"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horizontal="center" vertical="center"/>
    </xf>
    <xf numFmtId="0" fontId="0" fillId="0" borderId="10" xfId="0" applyBorder="1" applyAlignment="1">
      <alignment horizontal="center" vertical="center"/>
    </xf>
    <xf numFmtId="0" fontId="2" fillId="0" borderId="0" xfId="0" applyFont="1" applyFill="1" applyBorder="1" applyAlignment="1">
      <alignment horizontal="center" vertical="center" wrapText="1"/>
    </xf>
    <xf numFmtId="14" fontId="0" fillId="0" borderId="11" xfId="0" applyNumberFormat="1" applyBorder="1" applyAlignment="1">
      <alignment horizontal="center"/>
    </xf>
    <xf numFmtId="0" fontId="0" fillId="0" borderId="12" xfId="0"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2" fillId="3" borderId="4" xfId="0" applyFont="1" applyFill="1" applyBorder="1" applyAlignment="1">
      <alignment horizontal="center" vertical="center" wrapText="1"/>
    </xf>
    <xf numFmtId="0" fontId="0" fillId="0" borderId="5" xfId="0" applyBorder="1" applyAlignment="1">
      <alignment/>
    </xf>
    <xf numFmtId="0" fontId="0" fillId="0" borderId="5" xfId="0" applyBorder="1" applyAlignment="1">
      <alignment horizontal="center"/>
    </xf>
    <xf numFmtId="0" fontId="0" fillId="0" borderId="6" xfId="0" applyBorder="1" applyAlignment="1">
      <alignment horizontal="center" vertical="center"/>
    </xf>
    <xf numFmtId="0" fontId="0" fillId="0" borderId="14" xfId="0" applyBorder="1" applyAlignment="1">
      <alignment horizontal="center" vertical="center"/>
    </xf>
    <xf numFmtId="0" fontId="2" fillId="3" borderId="15" xfId="0" applyFont="1" applyFill="1" applyBorder="1" applyAlignment="1">
      <alignment horizontal="center" vertical="center" wrapText="1"/>
    </xf>
    <xf numFmtId="0" fontId="0" fillId="0" borderId="16" xfId="0" applyBorder="1" applyAlignment="1">
      <alignment/>
    </xf>
    <xf numFmtId="0" fontId="0" fillId="0" borderId="16" xfId="0" applyBorder="1" applyAlignment="1">
      <alignment horizontal="center"/>
    </xf>
    <xf numFmtId="14" fontId="0" fillId="0" borderId="17" xfId="0" applyNumberFormat="1" applyBorder="1" applyAlignment="1">
      <alignment horizontal="center"/>
    </xf>
    <xf numFmtId="0" fontId="0" fillId="0" borderId="18" xfId="0" applyBorder="1" applyAlignment="1">
      <alignment horizontal="center"/>
    </xf>
    <xf numFmtId="0" fontId="0" fillId="0" borderId="18" xfId="0" applyBorder="1" applyAlignment="1">
      <alignment horizontal="center" vertical="center"/>
    </xf>
    <xf numFmtId="0" fontId="0" fillId="0" borderId="19" xfId="0" applyBorder="1" applyAlignment="1">
      <alignment horizontal="center" vertical="center"/>
    </xf>
    <xf numFmtId="14" fontId="0" fillId="0" borderId="20" xfId="0" applyNumberFormat="1" applyBorder="1" applyAlignment="1">
      <alignment horizontal="center" vertical="center"/>
    </xf>
    <xf numFmtId="0" fontId="0" fillId="0" borderId="21" xfId="0" applyBorder="1" applyAlignment="1">
      <alignment horizontal="center" vertical="center"/>
    </xf>
    <xf numFmtId="0" fontId="15" fillId="4" borderId="1" xfId="0" applyFont="1" applyFill="1" applyBorder="1" applyAlignment="1">
      <alignment wrapText="1"/>
    </xf>
    <xf numFmtId="0" fontId="16" fillId="0" borderId="1" xfId="0" applyFont="1" applyBorder="1" applyAlignment="1">
      <alignment horizontal="center" vertical="center"/>
    </xf>
    <xf numFmtId="2" fontId="0" fillId="0" borderId="0" xfId="0" applyNumberFormat="1" applyBorder="1" applyAlignment="1">
      <alignment horizontal="center" vertical="center"/>
    </xf>
    <xf numFmtId="0" fontId="6" fillId="0" borderId="0" xfId="0" applyFont="1" applyFill="1" applyBorder="1" applyAlignment="1">
      <alignment horizontal="center"/>
    </xf>
    <xf numFmtId="0" fontId="5" fillId="0" borderId="0" xfId="0" applyFont="1" applyFill="1" applyBorder="1" applyAlignment="1">
      <alignment horizontal="center"/>
    </xf>
    <xf numFmtId="0" fontId="15" fillId="0" borderId="0" xfId="0" applyFont="1" applyFill="1" applyBorder="1" applyAlignment="1">
      <alignment wrapText="1"/>
    </xf>
    <xf numFmtId="0" fontId="16" fillId="0" borderId="0" xfId="0" applyFont="1" applyFill="1" applyBorder="1" applyAlignment="1">
      <alignment horizontal="center" vertical="center"/>
    </xf>
    <xf numFmtId="0" fontId="4" fillId="2" borderId="9" xfId="0" applyFont="1" applyFill="1" applyBorder="1" applyAlignment="1">
      <alignment horizontal="center" vertical="center"/>
    </xf>
    <xf numFmtId="0" fontId="16" fillId="0" borderId="22" xfId="0" applyFont="1" applyBorder="1" applyAlignment="1">
      <alignment horizontal="center" vertical="center"/>
    </xf>
    <xf numFmtId="0" fontId="0" fillId="0" borderId="23" xfId="0" applyBorder="1" applyAlignment="1">
      <alignment horizontal="center" vertical="center"/>
    </xf>
    <xf numFmtId="0" fontId="2" fillId="5" borderId="5" xfId="0" applyFont="1" applyFill="1" applyBorder="1" applyAlignment="1">
      <alignment horizontal="center" vertical="center" wrapText="1"/>
    </xf>
    <xf numFmtId="0" fontId="19" fillId="0" borderId="21" xfId="0" applyFont="1" applyBorder="1" applyAlignment="1">
      <alignment horizontal="center" vertical="center" wrapText="1"/>
    </xf>
    <xf numFmtId="0" fontId="19" fillId="0" borderId="24" xfId="0" applyFont="1" applyBorder="1" applyAlignment="1">
      <alignment horizontal="center" vertical="center" wrapText="1"/>
    </xf>
    <xf numFmtId="0" fontId="0" fillId="0" borderId="0" xfId="0" applyBorder="1" applyAlignment="1">
      <alignment horizontal="center"/>
    </xf>
    <xf numFmtId="0" fontId="19" fillId="0" borderId="0" xfId="0" applyFont="1" applyBorder="1" applyAlignment="1">
      <alignment horizontal="center" vertical="center" wrapText="1"/>
    </xf>
    <xf numFmtId="0" fontId="0" fillId="0" borderId="0" xfId="0" applyBorder="1" applyAlignment="1">
      <alignment/>
    </xf>
    <xf numFmtId="0" fontId="19" fillId="0" borderId="5" xfId="0" applyFont="1" applyBorder="1" applyAlignment="1">
      <alignment horizontal="center" vertical="center" wrapText="1"/>
    </xf>
    <xf numFmtId="0" fontId="0" fillId="0" borderId="1" xfId="0" applyBorder="1" applyAlignment="1">
      <alignment/>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14" fontId="0" fillId="0" borderId="8" xfId="0" applyNumberFormat="1" applyBorder="1" applyAlignment="1">
      <alignment horizontal="center" vertical="center"/>
    </xf>
    <xf numFmtId="0" fontId="0" fillId="0" borderId="18" xfId="0" applyBorder="1" applyAlignment="1">
      <alignment/>
    </xf>
    <xf numFmtId="0" fontId="0" fillId="0" borderId="0" xfId="0" applyAlignment="1">
      <alignment wrapText="1"/>
    </xf>
    <xf numFmtId="0" fontId="2" fillId="0" borderId="0" xfId="0" applyFont="1" applyAlignment="1">
      <alignment/>
    </xf>
    <xf numFmtId="0" fontId="11" fillId="0" borderId="21" xfId="0" applyFont="1" applyBorder="1" applyAlignment="1">
      <alignment horizontal="center" vertical="center" wrapText="1"/>
    </xf>
    <xf numFmtId="0" fontId="11" fillId="0" borderId="21" xfId="0" applyFont="1" applyBorder="1" applyAlignment="1">
      <alignment horizontal="center" vertical="center" wrapText="1"/>
    </xf>
    <xf numFmtId="0" fontId="0" fillId="3" borderId="9" xfId="0" applyFill="1" applyBorder="1" applyAlignment="1">
      <alignment horizontal="center"/>
    </xf>
    <xf numFmtId="0" fontId="0" fillId="0" borderId="25" xfId="0" applyBorder="1" applyAlignment="1">
      <alignment horizontal="center" vertical="center"/>
    </xf>
    <xf numFmtId="0" fontId="16" fillId="0" borderId="9" xfId="0" applyFont="1" applyBorder="1" applyAlignment="1">
      <alignment horizontal="center" vertical="center"/>
    </xf>
    <xf numFmtId="0" fontId="5" fillId="0" borderId="0" xfId="0" applyFont="1" applyBorder="1" applyAlignment="1">
      <alignment horizontal="center"/>
    </xf>
    <xf numFmtId="0" fontId="14" fillId="6" borderId="9" xfId="0" applyFont="1" applyFill="1" applyBorder="1" applyAlignment="1">
      <alignment horizontal="center"/>
    </xf>
    <xf numFmtId="164" fontId="0" fillId="0" borderId="25" xfId="0" applyNumberFormat="1" applyBorder="1" applyAlignment="1">
      <alignment horizontal="center" vertical="center"/>
    </xf>
    <xf numFmtId="0" fontId="14" fillId="7" borderId="9" xfId="0" applyFont="1" applyFill="1" applyBorder="1" applyAlignment="1">
      <alignment horizontal="center"/>
    </xf>
    <xf numFmtId="2" fontId="0" fillId="0" borderId="25" xfId="0" applyNumberFormat="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13" fillId="6" borderId="2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3" fillId="7" borderId="25" xfId="0" applyFont="1" applyFill="1" applyBorder="1" applyAlignment="1">
      <alignment horizontal="center" vertical="center"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2">
    <dxf>
      <font>
        <b/>
        <i val="0"/>
      </font>
      <fill>
        <patternFill>
          <bgColor rgb="FF00FF00"/>
        </patternFill>
      </fill>
      <border/>
    </dxf>
    <dxf>
      <font>
        <b/>
        <i val="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měsíční finanční bilance sázení</a:t>
            </a:r>
          </a:p>
        </c:rich>
      </c:tx>
      <c:layout/>
      <c:spPr>
        <a:noFill/>
        <a:ln>
          <a:noFill/>
        </a:ln>
      </c:spPr>
    </c:title>
    <c:plotArea>
      <c:layout/>
      <c:lineChart>
        <c:grouping val="standard"/>
        <c:varyColors val="0"/>
        <c:ser>
          <c:idx val="0"/>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'Měsíc 02'!$J$6:$J$105</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axId val="46721221"/>
        <c:axId val="17837806"/>
      </c:lineChart>
      <c:catAx>
        <c:axId val="46721221"/>
        <c:scaling>
          <c:orientation val="minMax"/>
        </c:scaling>
        <c:axPos val="b"/>
        <c:title>
          <c:tx>
            <c:rich>
              <a:bodyPr vert="horz" rot="0" anchor="ctr"/>
              <a:lstStyle/>
              <a:p>
                <a:pPr algn="ctr">
                  <a:defRPr/>
                </a:pPr>
                <a:r>
                  <a:rPr lang="en-US" cap="none" sz="1175" b="1" i="0" u="none" baseline="0">
                    <a:latin typeface="Arial"/>
                    <a:ea typeface="Arial"/>
                    <a:cs typeface="Arial"/>
                  </a:rPr>
                  <a:t>počet sázenek</a:t>
                </a:r>
              </a:p>
            </c:rich>
          </c:tx>
          <c:layout/>
          <c:overlay val="0"/>
          <c:spPr>
            <a:noFill/>
            <a:ln>
              <a:noFill/>
            </a:ln>
          </c:spPr>
        </c:title>
        <c:delete val="0"/>
        <c:numFmt formatCode="General" sourceLinked="1"/>
        <c:majorTickMark val="out"/>
        <c:minorTickMark val="none"/>
        <c:tickLblPos val="nextTo"/>
        <c:crossAx val="17837806"/>
        <c:crosses val="autoZero"/>
        <c:auto val="1"/>
        <c:lblOffset val="100"/>
        <c:tickLblSkip val="10"/>
        <c:tickMarkSkip val="10"/>
        <c:noMultiLvlLbl val="0"/>
      </c:catAx>
      <c:valAx>
        <c:axId val="17837806"/>
        <c:scaling>
          <c:orientation val="minMax"/>
        </c:scaling>
        <c:axPos val="l"/>
        <c:title>
          <c:tx>
            <c:rich>
              <a:bodyPr vert="horz" rot="-5400000" anchor="ctr"/>
              <a:lstStyle/>
              <a:p>
                <a:pPr algn="ctr">
                  <a:defRPr/>
                </a:pPr>
                <a:r>
                  <a:rPr lang="en-US" cap="none" sz="1175" b="1" i="0" u="none" baseline="0">
                    <a:latin typeface="Arial"/>
                    <a:ea typeface="Arial"/>
                    <a:cs typeface="Arial"/>
                  </a:rPr>
                  <a:t>finanční bilance</a:t>
                </a:r>
              </a:p>
            </c:rich>
          </c:tx>
          <c:layout/>
          <c:overlay val="0"/>
          <c:spPr>
            <a:noFill/>
            <a:ln>
              <a:noFill/>
            </a:ln>
          </c:spPr>
        </c:title>
        <c:majorGridlines/>
        <c:delete val="0"/>
        <c:numFmt formatCode="General" sourceLinked="1"/>
        <c:majorTickMark val="out"/>
        <c:minorTickMark val="none"/>
        <c:tickLblPos val="nextTo"/>
        <c:crossAx val="46721221"/>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celková finanční bilance sázení</a:t>
            </a:r>
          </a:p>
        </c:rich>
      </c:tx>
      <c:layout/>
      <c:spPr>
        <a:noFill/>
        <a:ln>
          <a:noFill/>
        </a:ln>
      </c:spPr>
    </c:title>
    <c:plotArea>
      <c:layout/>
      <c:lineChart>
        <c:grouping val="standard"/>
        <c:varyColors val="0"/>
        <c:ser>
          <c:idx val="0"/>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CELKEM!$J$4:$J$276</c:f>
              <c:numCache>
                <c:ptCount val="27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numCache>
            </c:numRef>
          </c:val>
          <c:smooth val="0"/>
        </c:ser>
        <c:axId val="26322527"/>
        <c:axId val="35576152"/>
      </c:lineChart>
      <c:catAx>
        <c:axId val="26322527"/>
        <c:scaling>
          <c:orientation val="minMax"/>
        </c:scaling>
        <c:axPos val="b"/>
        <c:title>
          <c:tx>
            <c:rich>
              <a:bodyPr vert="horz" rot="0" anchor="ctr"/>
              <a:lstStyle/>
              <a:p>
                <a:pPr algn="ctr">
                  <a:defRPr/>
                </a:pPr>
                <a:r>
                  <a:rPr lang="en-US" cap="none" sz="1125" b="1" i="0" u="none" baseline="0">
                    <a:latin typeface="Arial"/>
                    <a:ea typeface="Arial"/>
                    <a:cs typeface="Arial"/>
                  </a:rPr>
                  <a:t>počet sázenek</a:t>
                </a:r>
              </a:p>
            </c:rich>
          </c:tx>
          <c:layout/>
          <c:overlay val="0"/>
          <c:spPr>
            <a:noFill/>
            <a:ln>
              <a:noFill/>
            </a:ln>
          </c:spPr>
        </c:title>
        <c:delete val="0"/>
        <c:numFmt formatCode="General" sourceLinked="1"/>
        <c:majorTickMark val="out"/>
        <c:minorTickMark val="none"/>
        <c:tickLblPos val="nextTo"/>
        <c:crossAx val="35576152"/>
        <c:crosses val="autoZero"/>
        <c:auto val="1"/>
        <c:lblOffset val="100"/>
        <c:tickLblSkip val="50"/>
        <c:tickMarkSkip val="10"/>
        <c:noMultiLvlLbl val="0"/>
      </c:catAx>
      <c:valAx>
        <c:axId val="35576152"/>
        <c:scaling>
          <c:orientation val="minMax"/>
          <c:min val="-100"/>
        </c:scaling>
        <c:axPos val="l"/>
        <c:title>
          <c:tx>
            <c:rich>
              <a:bodyPr vert="horz" rot="-5400000" anchor="ctr"/>
              <a:lstStyle/>
              <a:p>
                <a:pPr algn="ctr">
                  <a:defRPr/>
                </a:pPr>
                <a:r>
                  <a:rPr lang="en-US" cap="none" sz="1125" b="1" i="0" u="none" baseline="0">
                    <a:latin typeface="Arial"/>
                    <a:ea typeface="Arial"/>
                    <a:cs typeface="Arial"/>
                  </a:rPr>
                  <a:t>finanční bilance</a:t>
                </a:r>
              </a:p>
            </c:rich>
          </c:tx>
          <c:layout/>
          <c:overlay val="0"/>
          <c:spPr>
            <a:noFill/>
            <a:ln>
              <a:noFill/>
            </a:ln>
          </c:spPr>
        </c:title>
        <c:majorGridlines/>
        <c:delete val="0"/>
        <c:numFmt formatCode="General" sourceLinked="1"/>
        <c:majorTickMark val="out"/>
        <c:minorTickMark val="none"/>
        <c:tickLblPos val="nextTo"/>
        <c:crossAx val="26322527"/>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měsíční finanční bilance sázení</a:t>
            </a:r>
          </a:p>
        </c:rich>
      </c:tx>
      <c:layout/>
      <c:spPr>
        <a:noFill/>
        <a:ln>
          <a:noFill/>
        </a:ln>
      </c:spPr>
    </c:title>
    <c:plotArea>
      <c:layout/>
      <c:lineChart>
        <c:grouping val="standard"/>
        <c:varyColors val="0"/>
        <c:ser>
          <c:idx val="0"/>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'Měsíc 01'!$J$6:$J$105</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axId val="51749913"/>
        <c:axId val="63096034"/>
      </c:lineChart>
      <c:catAx>
        <c:axId val="51749913"/>
        <c:scaling>
          <c:orientation val="minMax"/>
        </c:scaling>
        <c:axPos val="b"/>
        <c:title>
          <c:tx>
            <c:rich>
              <a:bodyPr vert="horz" rot="0" anchor="ctr"/>
              <a:lstStyle/>
              <a:p>
                <a:pPr algn="ctr">
                  <a:defRPr/>
                </a:pPr>
                <a:r>
                  <a:rPr lang="en-US" cap="none" sz="1175" b="1" i="0" u="none" baseline="0">
                    <a:latin typeface="Arial"/>
                    <a:ea typeface="Arial"/>
                    <a:cs typeface="Arial"/>
                  </a:rPr>
                  <a:t>počet sázenek</a:t>
                </a:r>
              </a:p>
            </c:rich>
          </c:tx>
          <c:layout/>
          <c:overlay val="0"/>
          <c:spPr>
            <a:noFill/>
            <a:ln>
              <a:noFill/>
            </a:ln>
          </c:spPr>
        </c:title>
        <c:delete val="0"/>
        <c:numFmt formatCode="General" sourceLinked="1"/>
        <c:majorTickMark val="out"/>
        <c:minorTickMark val="none"/>
        <c:tickLblPos val="nextTo"/>
        <c:crossAx val="63096034"/>
        <c:crosses val="autoZero"/>
        <c:auto val="1"/>
        <c:lblOffset val="100"/>
        <c:tickLblSkip val="10"/>
        <c:tickMarkSkip val="10"/>
        <c:noMultiLvlLbl val="0"/>
      </c:catAx>
      <c:valAx>
        <c:axId val="63096034"/>
        <c:scaling>
          <c:orientation val="minMax"/>
        </c:scaling>
        <c:axPos val="l"/>
        <c:title>
          <c:tx>
            <c:rich>
              <a:bodyPr vert="horz" rot="-5400000" anchor="ctr"/>
              <a:lstStyle/>
              <a:p>
                <a:pPr algn="ctr">
                  <a:defRPr/>
                </a:pPr>
                <a:r>
                  <a:rPr lang="en-US" cap="none" sz="1175" b="1" i="0" u="none" baseline="0">
                    <a:latin typeface="Arial"/>
                    <a:ea typeface="Arial"/>
                    <a:cs typeface="Arial"/>
                  </a:rPr>
                  <a:t>finanční bilance</a:t>
                </a:r>
              </a:p>
            </c:rich>
          </c:tx>
          <c:layout/>
          <c:overlay val="0"/>
          <c:spPr>
            <a:noFill/>
            <a:ln>
              <a:noFill/>
            </a:ln>
          </c:spPr>
        </c:title>
        <c:majorGridlines/>
        <c:delete val="0"/>
        <c:numFmt formatCode="General" sourceLinked="1"/>
        <c:majorTickMark val="out"/>
        <c:minorTickMark val="none"/>
        <c:tickLblPos val="nextTo"/>
        <c:crossAx val="51749913"/>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měsíční finanční bilance sázení</a:t>
            </a:r>
          </a:p>
        </c:rich>
      </c:tx>
      <c:layout/>
      <c:spPr>
        <a:noFill/>
        <a:ln>
          <a:noFill/>
        </a:ln>
      </c:spPr>
    </c:title>
    <c:plotArea>
      <c:layout/>
      <c:lineChart>
        <c:grouping val="standard"/>
        <c:varyColors val="0"/>
        <c:ser>
          <c:idx val="0"/>
          <c:order val="0"/>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ukázka!$J$6:$J$29</c:f>
              <c:numCache/>
            </c:numRef>
          </c:val>
          <c:smooth val="0"/>
        </c:ser>
        <c:axId val="30993395"/>
        <c:axId val="10505100"/>
      </c:lineChart>
      <c:catAx>
        <c:axId val="30993395"/>
        <c:scaling>
          <c:orientation val="minMax"/>
        </c:scaling>
        <c:axPos val="b"/>
        <c:title>
          <c:tx>
            <c:rich>
              <a:bodyPr vert="horz" rot="0" anchor="ctr"/>
              <a:lstStyle/>
              <a:p>
                <a:pPr algn="ctr">
                  <a:defRPr/>
                </a:pPr>
                <a:r>
                  <a:rPr lang="en-US" cap="none" sz="1175" b="1" i="0" u="none" baseline="0">
                    <a:latin typeface="Arial"/>
                    <a:ea typeface="Arial"/>
                    <a:cs typeface="Arial"/>
                  </a:rPr>
                  <a:t>počet sázenek</a:t>
                </a:r>
              </a:p>
            </c:rich>
          </c:tx>
          <c:layout/>
          <c:overlay val="0"/>
          <c:spPr>
            <a:noFill/>
            <a:ln>
              <a:noFill/>
            </a:ln>
          </c:spPr>
        </c:title>
        <c:delete val="0"/>
        <c:numFmt formatCode="General" sourceLinked="1"/>
        <c:majorTickMark val="out"/>
        <c:minorTickMark val="none"/>
        <c:tickLblPos val="nextTo"/>
        <c:crossAx val="10505100"/>
        <c:crosses val="autoZero"/>
        <c:auto val="1"/>
        <c:lblOffset val="100"/>
        <c:tickLblSkip val="10"/>
        <c:tickMarkSkip val="10"/>
        <c:noMultiLvlLbl val="0"/>
      </c:catAx>
      <c:valAx>
        <c:axId val="10505100"/>
        <c:scaling>
          <c:orientation val="minMax"/>
        </c:scaling>
        <c:axPos val="l"/>
        <c:title>
          <c:tx>
            <c:rich>
              <a:bodyPr vert="horz" rot="-5400000" anchor="ctr"/>
              <a:lstStyle/>
              <a:p>
                <a:pPr algn="ctr">
                  <a:defRPr/>
                </a:pPr>
                <a:r>
                  <a:rPr lang="en-US" cap="none" sz="1175" b="1" i="0" u="none" baseline="0">
                    <a:latin typeface="Arial"/>
                    <a:ea typeface="Arial"/>
                    <a:cs typeface="Arial"/>
                  </a:rPr>
                  <a:t>finanční bilance</a:t>
                </a:r>
              </a:p>
            </c:rich>
          </c:tx>
          <c:layout/>
          <c:overlay val="0"/>
          <c:spPr>
            <a:noFill/>
            <a:ln>
              <a:noFill/>
            </a:ln>
          </c:spPr>
        </c:title>
        <c:majorGridlines/>
        <c:delete val="0"/>
        <c:numFmt formatCode="General" sourceLinked="1"/>
        <c:majorTickMark val="out"/>
        <c:minorTickMark val="none"/>
        <c:tickLblPos val="nextTo"/>
        <c:crossAx val="30993395"/>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6</xdr:row>
      <xdr:rowOff>9525</xdr:rowOff>
    </xdr:from>
    <xdr:to>
      <xdr:col>18</xdr:col>
      <xdr:colOff>9525</xdr:colOff>
      <xdr:row>28</xdr:row>
      <xdr:rowOff>47625</xdr:rowOff>
    </xdr:to>
    <xdr:graphicFrame>
      <xdr:nvGraphicFramePr>
        <xdr:cNvPr id="1" name="Chart 1"/>
        <xdr:cNvGraphicFramePr/>
      </xdr:nvGraphicFramePr>
      <xdr:xfrm>
        <a:off x="6048375" y="1447800"/>
        <a:ext cx="5743575"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xdr:row>
      <xdr:rowOff>19050</xdr:rowOff>
    </xdr:from>
    <xdr:to>
      <xdr:col>18</xdr:col>
      <xdr:colOff>0</xdr:colOff>
      <xdr:row>26</xdr:row>
      <xdr:rowOff>57150</xdr:rowOff>
    </xdr:to>
    <xdr:graphicFrame>
      <xdr:nvGraphicFramePr>
        <xdr:cNvPr id="1" name="Chart 2"/>
        <xdr:cNvGraphicFramePr/>
      </xdr:nvGraphicFramePr>
      <xdr:xfrm>
        <a:off x="6038850" y="952500"/>
        <a:ext cx="5543550" cy="3600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6</xdr:row>
      <xdr:rowOff>9525</xdr:rowOff>
    </xdr:from>
    <xdr:to>
      <xdr:col>18</xdr:col>
      <xdr:colOff>9525</xdr:colOff>
      <xdr:row>28</xdr:row>
      <xdr:rowOff>47625</xdr:rowOff>
    </xdr:to>
    <xdr:graphicFrame>
      <xdr:nvGraphicFramePr>
        <xdr:cNvPr id="1" name="Chart 2"/>
        <xdr:cNvGraphicFramePr/>
      </xdr:nvGraphicFramePr>
      <xdr:xfrm>
        <a:off x="6048375" y="1447800"/>
        <a:ext cx="5743575" cy="36004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6</xdr:row>
      <xdr:rowOff>19050</xdr:rowOff>
    </xdr:from>
    <xdr:to>
      <xdr:col>18</xdr:col>
      <xdr:colOff>9525</xdr:colOff>
      <xdr:row>28</xdr:row>
      <xdr:rowOff>47625</xdr:rowOff>
    </xdr:to>
    <xdr:graphicFrame>
      <xdr:nvGraphicFramePr>
        <xdr:cNvPr id="1" name="Chart 1"/>
        <xdr:cNvGraphicFramePr/>
      </xdr:nvGraphicFramePr>
      <xdr:xfrm>
        <a:off x="6048375" y="1457325"/>
        <a:ext cx="5743575"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06"/>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1.7109375" style="0" customWidth="1"/>
    <col min="2" max="2" width="8.00390625" style="0" customWidth="1"/>
    <col min="3" max="3" width="6.57421875" style="0" customWidth="1"/>
    <col min="4" max="4" width="8.00390625" style="0" customWidth="1"/>
    <col min="5" max="5" width="11.57421875" style="0" customWidth="1"/>
    <col min="6" max="6" width="8.28125" style="0" customWidth="1"/>
    <col min="7" max="7" width="8.7109375" style="0" customWidth="1"/>
    <col min="8" max="8" width="9.00390625" style="0" customWidth="1"/>
    <col min="10" max="10" width="0.42578125" style="0" customWidth="1"/>
    <col min="12" max="13" width="18.8515625" style="0" customWidth="1"/>
    <col min="14" max="14" width="2.7109375" style="0" customWidth="1"/>
    <col min="15" max="15" width="15.00390625" style="0" customWidth="1"/>
    <col min="17" max="17" width="2.7109375" style="0" customWidth="1"/>
    <col min="18" max="18" width="18.8515625" style="0" customWidth="1"/>
    <col min="19" max="19" width="19.140625" style="0" customWidth="1"/>
  </cols>
  <sheetData>
    <row r="1" ht="21" thickBot="1">
      <c r="A1" s="1" t="s">
        <v>21</v>
      </c>
    </row>
    <row r="2" spans="12:19" ht="13.5" thickBot="1">
      <c r="L2" s="68" t="s">
        <v>58</v>
      </c>
      <c r="M2" s="60" t="s">
        <v>9</v>
      </c>
      <c r="O2" s="37"/>
      <c r="P2" s="38"/>
      <c r="R2" s="70" t="s">
        <v>11</v>
      </c>
      <c r="S2" s="64" t="s">
        <v>9</v>
      </c>
    </row>
    <row r="3" spans="1:19" ht="26.25" thickBot="1">
      <c r="A3" s="15"/>
      <c r="B3" s="15"/>
      <c r="C3" s="15"/>
      <c r="D3" s="15"/>
      <c r="E3" s="15"/>
      <c r="F3" s="15"/>
      <c r="G3" s="15"/>
      <c r="H3" s="15"/>
      <c r="I3" s="15"/>
      <c r="J3" s="15"/>
      <c r="L3" s="69"/>
      <c r="M3" s="67">
        <f>'Měsíc 01'!M3+(L5-M5)+(I106-G106)</f>
        <v>1000</v>
      </c>
      <c r="O3" s="34" t="s">
        <v>46</v>
      </c>
      <c r="P3" s="35">
        <f>FLOOR(0.03*M3,10)</f>
        <v>30</v>
      </c>
      <c r="R3" s="71"/>
      <c r="S3" s="67">
        <f>I106-G106</f>
        <v>0</v>
      </c>
    </row>
    <row r="4" spans="12:19" ht="13.5" customHeight="1" thickBot="1">
      <c r="L4" s="41" t="s">
        <v>44</v>
      </c>
      <c r="M4" s="41" t="s">
        <v>45</v>
      </c>
      <c r="O4" s="37"/>
      <c r="P4" s="38"/>
      <c r="R4" s="72" t="s">
        <v>12</v>
      </c>
      <c r="S4" s="66" t="s">
        <v>8</v>
      </c>
    </row>
    <row r="5" spans="1:19" ht="26.25" thickBot="1">
      <c r="A5" s="6" t="s">
        <v>0</v>
      </c>
      <c r="B5" s="7" t="s">
        <v>1</v>
      </c>
      <c r="C5" s="44" t="s">
        <v>13</v>
      </c>
      <c r="D5" s="44" t="s">
        <v>14</v>
      </c>
      <c r="E5" s="44" t="s">
        <v>15</v>
      </c>
      <c r="F5" s="7" t="s">
        <v>2</v>
      </c>
      <c r="G5" s="7" t="s">
        <v>47</v>
      </c>
      <c r="H5" s="7" t="s">
        <v>4</v>
      </c>
      <c r="I5" s="8" t="s">
        <v>3</v>
      </c>
      <c r="J5" s="15"/>
      <c r="L5" s="42"/>
      <c r="M5" s="62"/>
      <c r="O5" s="39"/>
      <c r="P5" s="40"/>
      <c r="R5" s="73"/>
      <c r="S5" s="67">
        <f>'Měsíc 01'!S5+S3</f>
        <v>0</v>
      </c>
    </row>
    <row r="6" spans="1:10" ht="12.75">
      <c r="A6" s="32"/>
      <c r="B6" s="33"/>
      <c r="C6" s="33"/>
      <c r="D6" s="33"/>
      <c r="E6" s="45"/>
      <c r="F6" s="33"/>
      <c r="G6" s="33"/>
      <c r="H6" s="33"/>
      <c r="I6" s="43">
        <f aca="true" t="shared" si="0" ref="I6:I37">IF(H6="ANO",F6*G6,0)</f>
        <v>0</v>
      </c>
      <c r="J6" s="36">
        <f>'Měsíc 01'!S$5+SUM(I$6:I6)-SUM(G$6:G6)</f>
        <v>0</v>
      </c>
    </row>
    <row r="7" spans="1:10" ht="12.75">
      <c r="A7" s="10"/>
      <c r="B7" s="3"/>
      <c r="C7" s="3"/>
      <c r="D7" s="3"/>
      <c r="E7" s="45"/>
      <c r="F7" s="3"/>
      <c r="G7" s="3"/>
      <c r="H7" s="2"/>
      <c r="I7" s="4">
        <f t="shared" si="0"/>
        <v>0</v>
      </c>
      <c r="J7" s="36">
        <f>'Měsíc 01'!S$5+SUM(I$6:I7)-SUM(G$6:G7)</f>
        <v>0</v>
      </c>
    </row>
    <row r="8" spans="1:10" ht="12.75">
      <c r="A8" s="10"/>
      <c r="B8" s="3"/>
      <c r="C8" s="3"/>
      <c r="D8" s="3"/>
      <c r="E8" s="45"/>
      <c r="F8" s="3"/>
      <c r="G8" s="3"/>
      <c r="H8" s="2"/>
      <c r="I8" s="4">
        <f t="shared" si="0"/>
        <v>0</v>
      </c>
      <c r="J8" s="36">
        <f>'Měsíc 01'!S$5+SUM(I$6:I8)-SUM(G$6:G8)</f>
        <v>0</v>
      </c>
    </row>
    <row r="9" spans="1:10" ht="12.75">
      <c r="A9" s="10"/>
      <c r="B9" s="3"/>
      <c r="C9" s="3"/>
      <c r="D9" s="3"/>
      <c r="E9" s="45"/>
      <c r="F9" s="3"/>
      <c r="G9" s="3"/>
      <c r="H9" s="2"/>
      <c r="I9" s="4">
        <f t="shared" si="0"/>
        <v>0</v>
      </c>
      <c r="J9" s="36">
        <f>'Měsíc 01'!S$5+SUM(I$6:I9)-SUM(G$6:G9)</f>
        <v>0</v>
      </c>
    </row>
    <row r="10" spans="1:10" ht="12.75">
      <c r="A10" s="11"/>
      <c r="B10" s="3"/>
      <c r="C10" s="3"/>
      <c r="D10" s="3"/>
      <c r="E10" s="45"/>
      <c r="F10" s="3"/>
      <c r="G10" s="3"/>
      <c r="H10" s="2"/>
      <c r="I10" s="4">
        <f t="shared" si="0"/>
        <v>0</v>
      </c>
      <c r="J10" s="36">
        <f>'Měsíc 01'!S$5+SUM(I$6:I10)-SUM(G$6:G10)</f>
        <v>0</v>
      </c>
    </row>
    <row r="11" spans="1:10" ht="12.75">
      <c r="A11" s="10"/>
      <c r="B11" s="3"/>
      <c r="C11" s="3"/>
      <c r="D11" s="3"/>
      <c r="E11" s="45"/>
      <c r="F11" s="3"/>
      <c r="G11" s="3"/>
      <c r="H11" s="2"/>
      <c r="I11" s="4">
        <f t="shared" si="0"/>
        <v>0</v>
      </c>
      <c r="J11" s="36">
        <f>'Měsíc 01'!S$5+SUM(I$6:I11)-SUM(G$6:G11)</f>
        <v>0</v>
      </c>
    </row>
    <row r="12" spans="1:10" ht="12.75">
      <c r="A12" s="10"/>
      <c r="B12" s="3"/>
      <c r="C12" s="3"/>
      <c r="D12" s="3"/>
      <c r="E12" s="45"/>
      <c r="F12" s="3"/>
      <c r="G12" s="3"/>
      <c r="H12" s="2"/>
      <c r="I12" s="4">
        <f t="shared" si="0"/>
        <v>0</v>
      </c>
      <c r="J12" s="36">
        <f>'Měsíc 01'!S$5+SUM(I$6:I12)-SUM(G$6:G12)</f>
        <v>0</v>
      </c>
    </row>
    <row r="13" spans="1:10" ht="12.75">
      <c r="A13" s="10"/>
      <c r="B13" s="3"/>
      <c r="C13" s="3"/>
      <c r="D13" s="3"/>
      <c r="E13" s="45"/>
      <c r="F13" s="3"/>
      <c r="G13" s="3"/>
      <c r="H13" s="2"/>
      <c r="I13" s="4">
        <f t="shared" si="0"/>
        <v>0</v>
      </c>
      <c r="J13" s="36">
        <f>'Měsíc 01'!S$5+SUM(I$6:I13)-SUM(G$6:G13)</f>
        <v>0</v>
      </c>
    </row>
    <row r="14" spans="1:10" ht="12.75">
      <c r="A14" s="10"/>
      <c r="B14" s="3"/>
      <c r="C14" s="3"/>
      <c r="D14" s="3"/>
      <c r="E14" s="45"/>
      <c r="F14" s="3"/>
      <c r="G14" s="3"/>
      <c r="H14" s="2"/>
      <c r="I14" s="4">
        <f t="shared" si="0"/>
        <v>0</v>
      </c>
      <c r="J14" s="36">
        <f>'Měsíc 01'!S$5+SUM(I$6:I14)-SUM(G$6:G14)</f>
        <v>0</v>
      </c>
    </row>
    <row r="15" spans="1:10" ht="12.75">
      <c r="A15" s="10"/>
      <c r="B15" s="3"/>
      <c r="C15" s="3"/>
      <c r="D15" s="3"/>
      <c r="E15" s="45"/>
      <c r="F15" s="3"/>
      <c r="G15" s="3"/>
      <c r="H15" s="2"/>
      <c r="I15" s="4">
        <f t="shared" si="0"/>
        <v>0</v>
      </c>
      <c r="J15" s="36">
        <f>'Měsíc 01'!S$5+SUM(I$6:I15)-SUM(G$6:G15)</f>
        <v>0</v>
      </c>
    </row>
    <row r="16" spans="1:10" ht="12.75">
      <c r="A16" s="10"/>
      <c r="B16" s="3"/>
      <c r="C16" s="3"/>
      <c r="D16" s="3"/>
      <c r="E16" s="45"/>
      <c r="F16" s="3"/>
      <c r="G16" s="3"/>
      <c r="H16" s="2"/>
      <c r="I16" s="4">
        <f t="shared" si="0"/>
        <v>0</v>
      </c>
      <c r="J16" s="36">
        <f>'Měsíc 01'!S$5+SUM(I$6:I16)-SUM(G$6:G16)</f>
        <v>0</v>
      </c>
    </row>
    <row r="17" spans="1:10" ht="12.75">
      <c r="A17" s="11"/>
      <c r="B17" s="3"/>
      <c r="C17" s="3"/>
      <c r="D17" s="3"/>
      <c r="E17" s="45"/>
      <c r="F17" s="3"/>
      <c r="G17" s="3"/>
      <c r="H17" s="2"/>
      <c r="I17" s="4">
        <f t="shared" si="0"/>
        <v>0</v>
      </c>
      <c r="J17" s="36">
        <f>'Měsíc 01'!S$5+SUM(I$6:I17)-SUM(G$6:G17)</f>
        <v>0</v>
      </c>
    </row>
    <row r="18" spans="1:10" ht="12.75">
      <c r="A18" s="11"/>
      <c r="B18" s="3"/>
      <c r="C18" s="3"/>
      <c r="D18" s="3"/>
      <c r="E18" s="45"/>
      <c r="F18" s="3"/>
      <c r="G18" s="3"/>
      <c r="H18" s="2"/>
      <c r="I18" s="4">
        <f t="shared" si="0"/>
        <v>0</v>
      </c>
      <c r="J18" s="36">
        <f>'Měsíc 01'!S$5+SUM(I$6:I18)-SUM(G$6:G18)</f>
        <v>0</v>
      </c>
    </row>
    <row r="19" spans="1:10" ht="12.75">
      <c r="A19" s="10"/>
      <c r="B19" s="3"/>
      <c r="C19" s="3"/>
      <c r="D19" s="3"/>
      <c r="E19" s="45"/>
      <c r="F19" s="3"/>
      <c r="G19" s="3"/>
      <c r="H19" s="2"/>
      <c r="I19" s="4">
        <f t="shared" si="0"/>
        <v>0</v>
      </c>
      <c r="J19" s="36">
        <f>'Měsíc 01'!S$5+SUM(I$6:I19)-SUM(G$6:G19)</f>
        <v>0</v>
      </c>
    </row>
    <row r="20" spans="1:10" ht="12.75">
      <c r="A20" s="11"/>
      <c r="B20" s="3"/>
      <c r="C20" s="3"/>
      <c r="D20" s="3"/>
      <c r="E20" s="45"/>
      <c r="F20" s="3"/>
      <c r="G20" s="3"/>
      <c r="H20" s="2"/>
      <c r="I20" s="4">
        <f t="shared" si="0"/>
        <v>0</v>
      </c>
      <c r="J20" s="36">
        <f>'Měsíc 01'!S$5+SUM(I$6:I20)-SUM(G$6:G20)</f>
        <v>0</v>
      </c>
    </row>
    <row r="21" spans="1:10" ht="12.75">
      <c r="A21" s="16"/>
      <c r="B21" s="17"/>
      <c r="C21" s="17"/>
      <c r="D21" s="17"/>
      <c r="E21" s="45"/>
      <c r="F21" s="17"/>
      <c r="G21" s="17"/>
      <c r="H21" s="2"/>
      <c r="I21" s="4">
        <f t="shared" si="0"/>
        <v>0</v>
      </c>
      <c r="J21" s="36">
        <f>'Měsíc 01'!S$5+SUM(I$6:I21)-SUM(G$6:G21)</f>
        <v>0</v>
      </c>
    </row>
    <row r="22" spans="1:10" ht="12.75">
      <c r="A22" s="16"/>
      <c r="B22" s="17"/>
      <c r="C22" s="17"/>
      <c r="D22" s="17"/>
      <c r="E22" s="45"/>
      <c r="F22" s="17"/>
      <c r="G22" s="17"/>
      <c r="H22" s="2"/>
      <c r="I22" s="4">
        <f t="shared" si="0"/>
        <v>0</v>
      </c>
      <c r="J22" s="36">
        <f>'Měsíc 01'!S$5+SUM(I$6:I22)-SUM(G$6:G22)</f>
        <v>0</v>
      </c>
    </row>
    <row r="23" spans="1:10" ht="12.75">
      <c r="A23" s="10"/>
      <c r="B23" s="3"/>
      <c r="C23" s="3"/>
      <c r="D23" s="3"/>
      <c r="E23" s="45"/>
      <c r="F23" s="3"/>
      <c r="G23" s="3"/>
      <c r="H23" s="2"/>
      <c r="I23" s="4">
        <f t="shared" si="0"/>
        <v>0</v>
      </c>
      <c r="J23" s="36">
        <f>'Měsíc 01'!S$5+SUM(I$6:I23)-SUM(G$6:G23)</f>
        <v>0</v>
      </c>
    </row>
    <row r="24" spans="1:10" ht="12.75">
      <c r="A24" s="10"/>
      <c r="B24" s="3"/>
      <c r="C24" s="3"/>
      <c r="D24" s="3"/>
      <c r="E24" s="45"/>
      <c r="F24" s="3"/>
      <c r="G24" s="3"/>
      <c r="H24" s="2"/>
      <c r="I24" s="4">
        <f t="shared" si="0"/>
        <v>0</v>
      </c>
      <c r="J24" s="36">
        <f>'Měsíc 01'!S$5+SUM(I$6:I24)-SUM(G$6:G24)</f>
        <v>0</v>
      </c>
    </row>
    <row r="25" spans="1:10" ht="12.75">
      <c r="A25" s="10"/>
      <c r="B25" s="3"/>
      <c r="C25" s="3"/>
      <c r="D25" s="3"/>
      <c r="E25" s="45"/>
      <c r="F25" s="3"/>
      <c r="G25" s="3"/>
      <c r="H25" s="2"/>
      <c r="I25" s="4">
        <f t="shared" si="0"/>
        <v>0</v>
      </c>
      <c r="J25" s="36">
        <f>'Měsíc 01'!S$5+SUM(I$6:I25)-SUM(G$6:G25)</f>
        <v>0</v>
      </c>
    </row>
    <row r="26" spans="1:10" ht="12.75">
      <c r="A26" s="10"/>
      <c r="B26" s="3"/>
      <c r="C26" s="3"/>
      <c r="D26" s="3"/>
      <c r="E26" s="45"/>
      <c r="F26" s="3"/>
      <c r="G26" s="3"/>
      <c r="H26" s="2"/>
      <c r="I26" s="4">
        <f t="shared" si="0"/>
        <v>0</v>
      </c>
      <c r="J26" s="36">
        <f>'Měsíc 01'!S$5+SUM(I$6:I26)-SUM(G$6:G26)</f>
        <v>0</v>
      </c>
    </row>
    <row r="27" spans="1:10" ht="12.75">
      <c r="A27" s="10"/>
      <c r="B27" s="3"/>
      <c r="C27" s="3"/>
      <c r="D27" s="3"/>
      <c r="E27" s="45"/>
      <c r="F27" s="3"/>
      <c r="G27" s="3"/>
      <c r="H27" s="2"/>
      <c r="I27" s="4">
        <f t="shared" si="0"/>
        <v>0</v>
      </c>
      <c r="J27" s="36">
        <f>'Měsíc 01'!S$5+SUM(I$6:I27)-SUM(G$6:G27)</f>
        <v>0</v>
      </c>
    </row>
    <row r="28" spans="1:10" ht="12.75">
      <c r="A28" s="10"/>
      <c r="B28" s="3"/>
      <c r="C28" s="3"/>
      <c r="D28" s="3"/>
      <c r="E28" s="45"/>
      <c r="F28" s="3"/>
      <c r="G28" s="3"/>
      <c r="H28" s="2"/>
      <c r="I28" s="4">
        <f t="shared" si="0"/>
        <v>0</v>
      </c>
      <c r="J28" s="36">
        <f>'Měsíc 01'!S$5+SUM(I$6:I28)-SUM(G$6:G28)</f>
        <v>0</v>
      </c>
    </row>
    <row r="29" spans="1:10" ht="12.75">
      <c r="A29" s="11"/>
      <c r="B29" s="3"/>
      <c r="C29" s="3"/>
      <c r="D29" s="3"/>
      <c r="E29" s="45"/>
      <c r="F29" s="3"/>
      <c r="G29" s="3"/>
      <c r="H29" s="2"/>
      <c r="I29" s="4">
        <f t="shared" si="0"/>
        <v>0</v>
      </c>
      <c r="J29" s="36">
        <f>'Měsíc 01'!S$5+SUM(I$6:I29)-SUM(G$6:G29)</f>
        <v>0</v>
      </c>
    </row>
    <row r="30" spans="1:10" ht="12.75">
      <c r="A30" s="11"/>
      <c r="B30" s="3"/>
      <c r="C30" s="3"/>
      <c r="D30" s="3"/>
      <c r="E30" s="45"/>
      <c r="F30" s="3"/>
      <c r="G30" s="3"/>
      <c r="H30" s="2"/>
      <c r="I30" s="4">
        <f t="shared" si="0"/>
        <v>0</v>
      </c>
      <c r="J30" s="36">
        <f>'Měsíc 01'!S$5+SUM(I$6:I30)-SUM(G$6:G30)</f>
        <v>0</v>
      </c>
    </row>
    <row r="31" spans="1:10" ht="12.75">
      <c r="A31" s="10"/>
      <c r="B31" s="3"/>
      <c r="C31" s="3"/>
      <c r="D31" s="3"/>
      <c r="E31" s="45"/>
      <c r="F31" s="3"/>
      <c r="G31" s="3"/>
      <c r="H31" s="2"/>
      <c r="I31" s="4">
        <f t="shared" si="0"/>
        <v>0</v>
      </c>
      <c r="J31" s="36">
        <f>'Měsíc 01'!S$5+SUM(I$6:I31)-SUM(G$6:G31)</f>
        <v>0</v>
      </c>
    </row>
    <row r="32" spans="1:10" ht="12.75">
      <c r="A32" s="10"/>
      <c r="B32" s="3"/>
      <c r="C32" s="3"/>
      <c r="D32" s="3"/>
      <c r="E32" s="45"/>
      <c r="F32" s="3"/>
      <c r="G32" s="3"/>
      <c r="H32" s="2"/>
      <c r="I32" s="4">
        <f t="shared" si="0"/>
        <v>0</v>
      </c>
      <c r="J32" s="36">
        <f>'Měsíc 01'!S$5+SUM(I$6:I32)-SUM(G$6:G32)</f>
        <v>0</v>
      </c>
    </row>
    <row r="33" spans="1:10" ht="12.75">
      <c r="A33" s="10"/>
      <c r="B33" s="3"/>
      <c r="C33" s="3"/>
      <c r="D33" s="3"/>
      <c r="E33" s="45"/>
      <c r="F33" s="3"/>
      <c r="G33" s="3"/>
      <c r="H33" s="2"/>
      <c r="I33" s="4">
        <f t="shared" si="0"/>
        <v>0</v>
      </c>
      <c r="J33" s="36">
        <f>'Měsíc 01'!S$5+SUM(I$6:I33)-SUM(G$6:G33)</f>
        <v>0</v>
      </c>
    </row>
    <row r="34" spans="1:10" ht="12.75">
      <c r="A34" s="10"/>
      <c r="B34" s="3"/>
      <c r="C34" s="3"/>
      <c r="D34" s="3"/>
      <c r="E34" s="45"/>
      <c r="F34" s="3"/>
      <c r="G34" s="3"/>
      <c r="H34" s="2"/>
      <c r="I34" s="4">
        <f t="shared" si="0"/>
        <v>0</v>
      </c>
      <c r="J34" s="36">
        <f>'Měsíc 01'!S$5+SUM(I$6:I34)-SUM(G$6:G34)</f>
        <v>0</v>
      </c>
    </row>
    <row r="35" spans="1:10" ht="12.75">
      <c r="A35" s="11"/>
      <c r="B35" s="3"/>
      <c r="C35" s="3"/>
      <c r="D35" s="3"/>
      <c r="E35" s="45"/>
      <c r="F35" s="3"/>
      <c r="G35" s="3"/>
      <c r="H35" s="2"/>
      <c r="I35" s="4">
        <f t="shared" si="0"/>
        <v>0</v>
      </c>
      <c r="J35" s="36">
        <f>'Měsíc 01'!S$5+SUM(I$6:I35)-SUM(G$6:G35)</f>
        <v>0</v>
      </c>
    </row>
    <row r="36" spans="1:10" ht="12.75">
      <c r="A36" s="10"/>
      <c r="B36" s="3"/>
      <c r="C36" s="3"/>
      <c r="D36" s="3"/>
      <c r="E36" s="45"/>
      <c r="F36" s="3"/>
      <c r="G36" s="3"/>
      <c r="H36" s="2"/>
      <c r="I36" s="4">
        <f t="shared" si="0"/>
        <v>0</v>
      </c>
      <c r="J36" s="36">
        <f>'Měsíc 01'!S$5+SUM(I$6:I36)-SUM(G$6:G36)</f>
        <v>0</v>
      </c>
    </row>
    <row r="37" spans="1:10" ht="12.75">
      <c r="A37" s="10"/>
      <c r="B37" s="3"/>
      <c r="C37" s="3"/>
      <c r="D37" s="3"/>
      <c r="E37" s="45"/>
      <c r="F37" s="3"/>
      <c r="G37" s="3"/>
      <c r="H37" s="2"/>
      <c r="I37" s="4">
        <f t="shared" si="0"/>
        <v>0</v>
      </c>
      <c r="J37" s="36">
        <f>'Měsíc 01'!S$5+SUM(I$6:I37)-SUM(G$6:G37)</f>
        <v>0</v>
      </c>
    </row>
    <row r="38" spans="1:10" ht="12.75">
      <c r="A38" s="11"/>
      <c r="B38" s="3"/>
      <c r="C38" s="3"/>
      <c r="D38" s="3"/>
      <c r="E38" s="45"/>
      <c r="F38" s="3"/>
      <c r="G38" s="3"/>
      <c r="H38" s="2"/>
      <c r="I38" s="4">
        <f aca="true" t="shared" si="1" ref="I38:I69">IF(H38="ANO",F38*G38,0)</f>
        <v>0</v>
      </c>
      <c r="J38" s="36">
        <f>'Měsíc 01'!S$5+SUM(I$6:I38)-SUM(G$6:G38)</f>
        <v>0</v>
      </c>
    </row>
    <row r="39" spans="1:10" ht="12.75">
      <c r="A39" s="10"/>
      <c r="B39" s="3"/>
      <c r="C39" s="3"/>
      <c r="D39" s="3"/>
      <c r="E39" s="45"/>
      <c r="F39" s="3"/>
      <c r="G39" s="3"/>
      <c r="H39" s="2"/>
      <c r="I39" s="4">
        <f t="shared" si="1"/>
        <v>0</v>
      </c>
      <c r="J39" s="36">
        <f>'Měsíc 01'!S$5+SUM(I$6:I39)-SUM(G$6:G39)</f>
        <v>0</v>
      </c>
    </row>
    <row r="40" spans="1:10" ht="12.75">
      <c r="A40" s="11"/>
      <c r="B40" s="3"/>
      <c r="C40" s="3"/>
      <c r="D40" s="3"/>
      <c r="E40" s="45"/>
      <c r="F40" s="3"/>
      <c r="G40" s="3"/>
      <c r="H40" s="2"/>
      <c r="I40" s="4">
        <f t="shared" si="1"/>
        <v>0</v>
      </c>
      <c r="J40" s="36">
        <f>'Měsíc 01'!S$5+SUM(I$6:I40)-SUM(G$6:G40)</f>
        <v>0</v>
      </c>
    </row>
    <row r="41" spans="1:10" ht="12.75">
      <c r="A41" s="10"/>
      <c r="B41" s="3"/>
      <c r="C41" s="3"/>
      <c r="D41" s="3"/>
      <c r="E41" s="45"/>
      <c r="F41" s="3"/>
      <c r="G41" s="3"/>
      <c r="H41" s="2"/>
      <c r="I41" s="4">
        <f t="shared" si="1"/>
        <v>0</v>
      </c>
      <c r="J41" s="36">
        <f>'Měsíc 01'!S$5+SUM(I$6:I41)-SUM(G$6:G41)</f>
        <v>0</v>
      </c>
    </row>
    <row r="42" spans="1:10" ht="12.75">
      <c r="A42" s="10"/>
      <c r="B42" s="3"/>
      <c r="C42" s="3"/>
      <c r="D42" s="3"/>
      <c r="E42" s="45"/>
      <c r="F42" s="3"/>
      <c r="G42" s="3"/>
      <c r="H42" s="2"/>
      <c r="I42" s="4">
        <f t="shared" si="1"/>
        <v>0</v>
      </c>
      <c r="J42" s="36">
        <f>'Měsíc 01'!S$5+SUM(I$6:I42)-SUM(G$6:G42)</f>
        <v>0</v>
      </c>
    </row>
    <row r="43" spans="1:10" ht="12.75">
      <c r="A43" s="10"/>
      <c r="B43" s="3"/>
      <c r="C43" s="3"/>
      <c r="D43" s="3"/>
      <c r="E43" s="45"/>
      <c r="F43" s="3"/>
      <c r="G43" s="3"/>
      <c r="H43" s="2"/>
      <c r="I43" s="4">
        <f t="shared" si="1"/>
        <v>0</v>
      </c>
      <c r="J43" s="36">
        <f>'Měsíc 01'!S$5+SUM(I$6:I43)-SUM(G$6:G43)</f>
        <v>0</v>
      </c>
    </row>
    <row r="44" spans="1:10" ht="12.75">
      <c r="A44" s="10"/>
      <c r="B44" s="3"/>
      <c r="C44" s="3"/>
      <c r="D44" s="3"/>
      <c r="E44" s="45"/>
      <c r="F44" s="3"/>
      <c r="G44" s="3"/>
      <c r="H44" s="2"/>
      <c r="I44" s="4">
        <f t="shared" si="1"/>
        <v>0</v>
      </c>
      <c r="J44" s="36">
        <f>'Měsíc 01'!S$5+SUM(I$6:I44)-SUM(G$6:G44)</f>
        <v>0</v>
      </c>
    </row>
    <row r="45" spans="1:10" ht="12.75">
      <c r="A45" s="11"/>
      <c r="B45" s="3"/>
      <c r="C45" s="3"/>
      <c r="D45" s="3"/>
      <c r="E45" s="45"/>
      <c r="F45" s="3"/>
      <c r="G45" s="3"/>
      <c r="H45" s="2"/>
      <c r="I45" s="4">
        <f t="shared" si="1"/>
        <v>0</v>
      </c>
      <c r="J45" s="36">
        <f>'Měsíc 01'!S$5+SUM(I$6:I45)-SUM(G$6:G45)</f>
        <v>0</v>
      </c>
    </row>
    <row r="46" spans="1:10" ht="12.75">
      <c r="A46" s="10"/>
      <c r="B46" s="3"/>
      <c r="C46" s="3"/>
      <c r="D46" s="3"/>
      <c r="E46" s="45"/>
      <c r="F46" s="3"/>
      <c r="G46" s="3"/>
      <c r="H46" s="2"/>
      <c r="I46" s="4">
        <f t="shared" si="1"/>
        <v>0</v>
      </c>
      <c r="J46" s="36">
        <f>'Měsíc 01'!S$5+SUM(I$6:I46)-SUM(G$6:G46)</f>
        <v>0</v>
      </c>
    </row>
    <row r="47" spans="1:10" ht="12.75">
      <c r="A47" s="11"/>
      <c r="B47" s="3"/>
      <c r="C47" s="3"/>
      <c r="D47" s="3"/>
      <c r="E47" s="45"/>
      <c r="F47" s="3"/>
      <c r="G47" s="3"/>
      <c r="H47" s="2"/>
      <c r="I47" s="4">
        <f t="shared" si="1"/>
        <v>0</v>
      </c>
      <c r="J47" s="36">
        <f>'Měsíc 01'!S$5+SUM(I$6:I47)-SUM(G$6:G47)</f>
        <v>0</v>
      </c>
    </row>
    <row r="48" spans="1:10" ht="12.75">
      <c r="A48" s="10"/>
      <c r="B48" s="3"/>
      <c r="C48" s="3"/>
      <c r="D48" s="3"/>
      <c r="E48" s="45"/>
      <c r="F48" s="3"/>
      <c r="G48" s="3"/>
      <c r="H48" s="2"/>
      <c r="I48" s="4">
        <f t="shared" si="1"/>
        <v>0</v>
      </c>
      <c r="J48" s="36">
        <f>'Měsíc 01'!S$5+SUM(I$6:I48)-SUM(G$6:G48)</f>
        <v>0</v>
      </c>
    </row>
    <row r="49" spans="1:10" ht="12.75">
      <c r="A49" s="10"/>
      <c r="B49" s="3"/>
      <c r="C49" s="3"/>
      <c r="D49" s="3"/>
      <c r="E49" s="45"/>
      <c r="F49" s="3"/>
      <c r="G49" s="3"/>
      <c r="H49" s="2"/>
      <c r="I49" s="4">
        <f t="shared" si="1"/>
        <v>0</v>
      </c>
      <c r="J49" s="36">
        <f>'Měsíc 01'!S$5+SUM(I$6:I49)-SUM(G$6:G49)</f>
        <v>0</v>
      </c>
    </row>
    <row r="50" spans="1:10" ht="12.75">
      <c r="A50" s="10"/>
      <c r="B50" s="3"/>
      <c r="C50" s="3"/>
      <c r="D50" s="3"/>
      <c r="E50" s="45"/>
      <c r="F50" s="3"/>
      <c r="G50" s="3"/>
      <c r="H50" s="2"/>
      <c r="I50" s="4">
        <f t="shared" si="1"/>
        <v>0</v>
      </c>
      <c r="J50" s="36">
        <f>'Měsíc 01'!S$5+SUM(I$6:I50)-SUM(G$6:G50)</f>
        <v>0</v>
      </c>
    </row>
    <row r="51" spans="1:10" ht="12.75">
      <c r="A51" s="11"/>
      <c r="B51" s="3"/>
      <c r="C51" s="3"/>
      <c r="D51" s="3"/>
      <c r="E51" s="45"/>
      <c r="F51" s="3"/>
      <c r="G51" s="3"/>
      <c r="H51" s="2"/>
      <c r="I51" s="4">
        <f t="shared" si="1"/>
        <v>0</v>
      </c>
      <c r="J51" s="36">
        <f>'Měsíc 01'!S$5+SUM(I$6:I51)-SUM(G$6:G51)</f>
        <v>0</v>
      </c>
    </row>
    <row r="52" spans="1:10" ht="12.75">
      <c r="A52" s="11"/>
      <c r="B52" s="3"/>
      <c r="C52" s="3"/>
      <c r="D52" s="3"/>
      <c r="E52" s="45"/>
      <c r="F52" s="3"/>
      <c r="G52" s="3"/>
      <c r="H52" s="2"/>
      <c r="I52" s="4">
        <f t="shared" si="1"/>
        <v>0</v>
      </c>
      <c r="J52" s="36">
        <f>'Měsíc 01'!S$5+SUM(I$6:I52)-SUM(G$6:G52)</f>
        <v>0</v>
      </c>
    </row>
    <row r="53" spans="1:10" ht="12.75">
      <c r="A53" s="10"/>
      <c r="B53" s="3"/>
      <c r="C53" s="3"/>
      <c r="D53" s="3"/>
      <c r="E53" s="45"/>
      <c r="F53" s="3"/>
      <c r="G53" s="3"/>
      <c r="H53" s="2"/>
      <c r="I53" s="4">
        <f t="shared" si="1"/>
        <v>0</v>
      </c>
      <c r="J53" s="36">
        <f>'Měsíc 01'!S$5+SUM(I$6:I53)-SUM(G$6:G53)</f>
        <v>0</v>
      </c>
    </row>
    <row r="54" spans="1:10" ht="12.75">
      <c r="A54" s="10"/>
      <c r="B54" s="3"/>
      <c r="C54" s="3"/>
      <c r="D54" s="3"/>
      <c r="E54" s="45"/>
      <c r="F54" s="3"/>
      <c r="G54" s="3"/>
      <c r="H54" s="2"/>
      <c r="I54" s="4">
        <f t="shared" si="1"/>
        <v>0</v>
      </c>
      <c r="J54" s="36">
        <f>'Měsíc 01'!S$5+SUM(I$6:I54)-SUM(G$6:G54)</f>
        <v>0</v>
      </c>
    </row>
    <row r="55" spans="1:10" ht="12.75">
      <c r="A55" s="11"/>
      <c r="B55" s="3"/>
      <c r="C55" s="3"/>
      <c r="D55" s="3"/>
      <c r="E55" s="45"/>
      <c r="F55" s="3"/>
      <c r="G55" s="3"/>
      <c r="H55" s="2"/>
      <c r="I55" s="4">
        <f t="shared" si="1"/>
        <v>0</v>
      </c>
      <c r="J55" s="36">
        <f>'Měsíc 01'!S$5+SUM(I$6:I55)-SUM(G$6:G55)</f>
        <v>0</v>
      </c>
    </row>
    <row r="56" spans="1:10" ht="12.75">
      <c r="A56" s="11"/>
      <c r="B56" s="3"/>
      <c r="C56" s="3"/>
      <c r="D56" s="3"/>
      <c r="E56" s="45"/>
      <c r="F56" s="3"/>
      <c r="G56" s="3"/>
      <c r="H56" s="2"/>
      <c r="I56" s="4">
        <f t="shared" si="1"/>
        <v>0</v>
      </c>
      <c r="J56" s="36">
        <f>'Měsíc 01'!S$5+SUM(I$6:I56)-SUM(G$6:G56)</f>
        <v>0</v>
      </c>
    </row>
    <row r="57" spans="1:10" ht="12.75">
      <c r="A57" s="11"/>
      <c r="B57" s="3"/>
      <c r="C57" s="3"/>
      <c r="D57" s="3"/>
      <c r="E57" s="45"/>
      <c r="F57" s="3"/>
      <c r="G57" s="3"/>
      <c r="H57" s="2"/>
      <c r="I57" s="4">
        <f t="shared" si="1"/>
        <v>0</v>
      </c>
      <c r="J57" s="36">
        <f>'Měsíc 01'!S$5+SUM(I$6:I57)-SUM(G$6:G57)</f>
        <v>0</v>
      </c>
    </row>
    <row r="58" spans="1:10" ht="12.75">
      <c r="A58" s="10"/>
      <c r="B58" s="3"/>
      <c r="C58" s="3"/>
      <c r="D58" s="3"/>
      <c r="E58" s="45"/>
      <c r="F58" s="3"/>
      <c r="G58" s="3"/>
      <c r="H58" s="2"/>
      <c r="I58" s="4">
        <f t="shared" si="1"/>
        <v>0</v>
      </c>
      <c r="J58" s="36">
        <f>'Měsíc 01'!S$5+SUM(I$6:I58)-SUM(G$6:G58)</f>
        <v>0</v>
      </c>
    </row>
    <row r="59" spans="1:10" ht="12.75">
      <c r="A59" s="10"/>
      <c r="B59" s="3"/>
      <c r="C59" s="3"/>
      <c r="D59" s="3"/>
      <c r="E59" s="45"/>
      <c r="F59" s="3"/>
      <c r="G59" s="3"/>
      <c r="H59" s="2"/>
      <c r="I59" s="4">
        <f t="shared" si="1"/>
        <v>0</v>
      </c>
      <c r="J59" s="36">
        <f>'Měsíc 01'!S$5+SUM(I$6:I59)-SUM(G$6:G59)</f>
        <v>0</v>
      </c>
    </row>
    <row r="60" spans="1:10" ht="12.75">
      <c r="A60" s="10"/>
      <c r="B60" s="3"/>
      <c r="C60" s="3"/>
      <c r="D60" s="3"/>
      <c r="E60" s="45"/>
      <c r="F60" s="3"/>
      <c r="G60" s="3"/>
      <c r="H60" s="2"/>
      <c r="I60" s="4">
        <f t="shared" si="1"/>
        <v>0</v>
      </c>
      <c r="J60" s="36">
        <f>'Měsíc 01'!S$5+SUM(I$6:I60)-SUM(G$6:G60)</f>
        <v>0</v>
      </c>
    </row>
    <row r="61" spans="1:10" ht="12.75">
      <c r="A61" s="10"/>
      <c r="B61" s="3"/>
      <c r="C61" s="3"/>
      <c r="D61" s="3"/>
      <c r="E61" s="45"/>
      <c r="F61" s="3"/>
      <c r="G61" s="3"/>
      <c r="H61" s="2"/>
      <c r="I61" s="4">
        <f t="shared" si="1"/>
        <v>0</v>
      </c>
      <c r="J61" s="36">
        <f>'Měsíc 01'!S$5+SUM(I$6:I61)-SUM(G$6:G61)</f>
        <v>0</v>
      </c>
    </row>
    <row r="62" spans="1:10" ht="12.75">
      <c r="A62" s="10"/>
      <c r="B62" s="3"/>
      <c r="C62" s="3"/>
      <c r="D62" s="3"/>
      <c r="E62" s="45"/>
      <c r="F62" s="3"/>
      <c r="G62" s="3"/>
      <c r="H62" s="2"/>
      <c r="I62" s="4">
        <f t="shared" si="1"/>
        <v>0</v>
      </c>
      <c r="J62" s="36">
        <f>'Měsíc 01'!S$5+SUM(I$6:I62)-SUM(G$6:G62)</f>
        <v>0</v>
      </c>
    </row>
    <row r="63" spans="1:10" ht="12.75">
      <c r="A63" s="11"/>
      <c r="B63" s="3"/>
      <c r="C63" s="3"/>
      <c r="D63" s="3"/>
      <c r="E63" s="45"/>
      <c r="F63" s="3"/>
      <c r="G63" s="3"/>
      <c r="H63" s="2"/>
      <c r="I63" s="4">
        <f t="shared" si="1"/>
        <v>0</v>
      </c>
      <c r="J63" s="36">
        <f>'Měsíc 01'!S$5+SUM(I$6:I63)-SUM(G$6:G63)</f>
        <v>0</v>
      </c>
    </row>
    <row r="64" spans="1:10" ht="12.75">
      <c r="A64" s="10"/>
      <c r="B64" s="3"/>
      <c r="C64" s="3"/>
      <c r="D64" s="3"/>
      <c r="E64" s="45"/>
      <c r="F64" s="3"/>
      <c r="G64" s="3"/>
      <c r="H64" s="2"/>
      <c r="I64" s="4">
        <f t="shared" si="1"/>
        <v>0</v>
      </c>
      <c r="J64" s="36">
        <f>'Měsíc 01'!S$5+SUM(I$6:I64)-SUM(G$6:G64)</f>
        <v>0</v>
      </c>
    </row>
    <row r="65" spans="1:10" ht="12.75">
      <c r="A65" s="16"/>
      <c r="B65" s="17"/>
      <c r="C65" s="17"/>
      <c r="D65" s="17"/>
      <c r="E65" s="45"/>
      <c r="F65" s="17"/>
      <c r="G65" s="17"/>
      <c r="H65" s="18"/>
      <c r="I65" s="19">
        <f t="shared" si="1"/>
        <v>0</v>
      </c>
      <c r="J65" s="36">
        <f>'Měsíc 01'!S$5+SUM(I$6:I65)-SUM(G$6:G65)</f>
        <v>0</v>
      </c>
    </row>
    <row r="66" spans="1:10" ht="12.75">
      <c r="A66" s="16"/>
      <c r="B66" s="17"/>
      <c r="C66" s="17"/>
      <c r="D66" s="17"/>
      <c r="E66" s="45"/>
      <c r="F66" s="17"/>
      <c r="G66" s="17"/>
      <c r="H66" s="18"/>
      <c r="I66" s="19">
        <f t="shared" si="1"/>
        <v>0</v>
      </c>
      <c r="J66" s="36">
        <f>'Měsíc 01'!S$5+SUM(I$6:I66)-SUM(G$6:G66)</f>
        <v>0</v>
      </c>
    </row>
    <row r="67" spans="1:10" ht="12.75">
      <c r="A67" s="11"/>
      <c r="B67" s="3"/>
      <c r="C67" s="3"/>
      <c r="D67" s="3"/>
      <c r="E67" s="45"/>
      <c r="F67" s="3"/>
      <c r="G67" s="3"/>
      <c r="H67" s="2"/>
      <c r="I67" s="4">
        <f t="shared" si="1"/>
        <v>0</v>
      </c>
      <c r="J67" s="36">
        <f>'Měsíc 01'!S$5+SUM(I$6:I67)-SUM(G$6:G67)</f>
        <v>0</v>
      </c>
    </row>
    <row r="68" spans="1:10" ht="12.75">
      <c r="A68" s="10"/>
      <c r="B68" s="3"/>
      <c r="C68" s="3"/>
      <c r="D68" s="3"/>
      <c r="E68" s="45"/>
      <c r="F68" s="3"/>
      <c r="G68" s="3"/>
      <c r="H68" s="2"/>
      <c r="I68" s="4">
        <f t="shared" si="1"/>
        <v>0</v>
      </c>
      <c r="J68" s="36">
        <f>'Měsíc 01'!S$5+SUM(I$6:I68)-SUM(G$6:G68)</f>
        <v>0</v>
      </c>
    </row>
    <row r="69" spans="1:10" ht="12.75">
      <c r="A69" s="11"/>
      <c r="B69" s="3"/>
      <c r="C69" s="3"/>
      <c r="D69" s="3"/>
      <c r="E69" s="45"/>
      <c r="F69" s="3"/>
      <c r="G69" s="3"/>
      <c r="H69" s="2"/>
      <c r="I69" s="4">
        <f t="shared" si="1"/>
        <v>0</v>
      </c>
      <c r="J69" s="36">
        <f>'Měsíc 01'!S$5+SUM(I$6:I69)-SUM(G$6:G69)</f>
        <v>0</v>
      </c>
    </row>
    <row r="70" spans="1:10" ht="12.75">
      <c r="A70" s="10"/>
      <c r="B70" s="3"/>
      <c r="C70" s="3"/>
      <c r="D70" s="3"/>
      <c r="E70" s="45"/>
      <c r="F70" s="3"/>
      <c r="G70" s="3"/>
      <c r="H70" s="2"/>
      <c r="I70" s="4">
        <f aca="true" t="shared" si="2" ref="I70:I105">IF(H70="ANO",F70*G70,0)</f>
        <v>0</v>
      </c>
      <c r="J70" s="36">
        <f>'Měsíc 01'!S$5+SUM(I$6:I70)-SUM(G$6:G70)</f>
        <v>0</v>
      </c>
    </row>
    <row r="71" spans="1:10" ht="12.75">
      <c r="A71" s="11"/>
      <c r="B71" s="3"/>
      <c r="C71" s="3"/>
      <c r="D71" s="3"/>
      <c r="E71" s="45"/>
      <c r="F71" s="3"/>
      <c r="G71" s="3"/>
      <c r="H71" s="2"/>
      <c r="I71" s="4">
        <f t="shared" si="2"/>
        <v>0</v>
      </c>
      <c r="J71" s="36">
        <f>'Měsíc 01'!S$5+SUM(I$6:I71)-SUM(G$6:G71)</f>
        <v>0</v>
      </c>
    </row>
    <row r="72" spans="1:10" ht="12.75">
      <c r="A72" s="10"/>
      <c r="B72" s="3"/>
      <c r="C72" s="3"/>
      <c r="D72" s="3"/>
      <c r="E72" s="45"/>
      <c r="F72" s="3"/>
      <c r="G72" s="3"/>
      <c r="H72" s="2"/>
      <c r="I72" s="4">
        <f t="shared" si="2"/>
        <v>0</v>
      </c>
      <c r="J72" s="36">
        <f>'Měsíc 01'!S$5+SUM(I$6:I72)-SUM(G$6:G72)</f>
        <v>0</v>
      </c>
    </row>
    <row r="73" spans="1:10" ht="12.75">
      <c r="A73" s="10"/>
      <c r="B73" s="3"/>
      <c r="C73" s="3"/>
      <c r="D73" s="3"/>
      <c r="E73" s="45"/>
      <c r="F73" s="3"/>
      <c r="G73" s="3"/>
      <c r="H73" s="2"/>
      <c r="I73" s="4">
        <f t="shared" si="2"/>
        <v>0</v>
      </c>
      <c r="J73" s="36">
        <f>'Měsíc 01'!S$5+SUM(I$6:I73)-SUM(G$6:G73)</f>
        <v>0</v>
      </c>
    </row>
    <row r="74" spans="1:10" ht="12.75">
      <c r="A74" s="11"/>
      <c r="B74" s="3"/>
      <c r="C74" s="3"/>
      <c r="D74" s="3"/>
      <c r="E74" s="45"/>
      <c r="F74" s="3"/>
      <c r="G74" s="3"/>
      <c r="H74" s="2"/>
      <c r="I74" s="4">
        <f t="shared" si="2"/>
        <v>0</v>
      </c>
      <c r="J74" s="36">
        <f>'Měsíc 01'!S$5+SUM(I$6:I74)-SUM(G$6:G74)</f>
        <v>0</v>
      </c>
    </row>
    <row r="75" spans="1:10" ht="12.75">
      <c r="A75" s="10"/>
      <c r="B75" s="3"/>
      <c r="C75" s="3"/>
      <c r="D75" s="3"/>
      <c r="E75" s="45"/>
      <c r="F75" s="3"/>
      <c r="G75" s="3"/>
      <c r="H75" s="2"/>
      <c r="I75" s="4">
        <f t="shared" si="2"/>
        <v>0</v>
      </c>
      <c r="J75" s="36">
        <f>'Měsíc 01'!S$5+SUM(I$6:I75)-SUM(G$6:G75)</f>
        <v>0</v>
      </c>
    </row>
    <row r="76" spans="1:10" ht="12.75">
      <c r="A76" s="11"/>
      <c r="B76" s="3"/>
      <c r="C76" s="3"/>
      <c r="D76" s="3"/>
      <c r="E76" s="45"/>
      <c r="F76" s="3"/>
      <c r="G76" s="3"/>
      <c r="H76" s="2"/>
      <c r="I76" s="4">
        <f t="shared" si="2"/>
        <v>0</v>
      </c>
      <c r="J76" s="36">
        <f>'Měsíc 01'!S$5+SUM(I$6:I76)-SUM(G$6:G76)</f>
        <v>0</v>
      </c>
    </row>
    <row r="77" spans="1:10" ht="12.75">
      <c r="A77" s="11"/>
      <c r="B77" s="3"/>
      <c r="C77" s="3"/>
      <c r="D77" s="3"/>
      <c r="E77" s="45"/>
      <c r="F77" s="3"/>
      <c r="G77" s="3"/>
      <c r="H77" s="2"/>
      <c r="I77" s="4">
        <f t="shared" si="2"/>
        <v>0</v>
      </c>
      <c r="J77" s="36">
        <f>'Měsíc 01'!S$5+SUM(I$6:I77)-SUM(G$6:G77)</f>
        <v>0</v>
      </c>
    </row>
    <row r="78" spans="1:10" ht="12.75">
      <c r="A78" s="10"/>
      <c r="B78" s="3"/>
      <c r="C78" s="3"/>
      <c r="D78" s="3"/>
      <c r="E78" s="45"/>
      <c r="F78" s="3"/>
      <c r="G78" s="3"/>
      <c r="H78" s="2"/>
      <c r="I78" s="4">
        <f t="shared" si="2"/>
        <v>0</v>
      </c>
      <c r="J78" s="36">
        <f>'Měsíc 01'!S$5+SUM(I$6:I78)-SUM(G$6:G78)</f>
        <v>0</v>
      </c>
    </row>
    <row r="79" spans="1:10" ht="12.75">
      <c r="A79" s="10"/>
      <c r="B79" s="3"/>
      <c r="C79" s="3"/>
      <c r="D79" s="3"/>
      <c r="E79" s="45"/>
      <c r="F79" s="3"/>
      <c r="G79" s="3"/>
      <c r="H79" s="2"/>
      <c r="I79" s="4">
        <f t="shared" si="2"/>
        <v>0</v>
      </c>
      <c r="J79" s="36">
        <f>'Měsíc 01'!S$5+SUM(I$6:I79)-SUM(G$6:G79)</f>
        <v>0</v>
      </c>
    </row>
    <row r="80" spans="1:10" ht="12.75">
      <c r="A80" s="10"/>
      <c r="B80" s="3"/>
      <c r="C80" s="3"/>
      <c r="D80" s="3"/>
      <c r="E80" s="45"/>
      <c r="F80" s="3"/>
      <c r="G80" s="3"/>
      <c r="H80" s="2"/>
      <c r="I80" s="4">
        <f t="shared" si="2"/>
        <v>0</v>
      </c>
      <c r="J80" s="36">
        <f>'Měsíc 01'!S$5+SUM(I$6:I80)-SUM(G$6:G80)</f>
        <v>0</v>
      </c>
    </row>
    <row r="81" spans="1:10" ht="12.75">
      <c r="A81" s="10"/>
      <c r="B81" s="3"/>
      <c r="C81" s="3"/>
      <c r="D81" s="3"/>
      <c r="E81" s="45"/>
      <c r="F81" s="3"/>
      <c r="G81" s="3"/>
      <c r="H81" s="2"/>
      <c r="I81" s="4">
        <f t="shared" si="2"/>
        <v>0</v>
      </c>
      <c r="J81" s="36">
        <f>'Měsíc 01'!S$5+SUM(I$6:I81)-SUM(G$6:G81)</f>
        <v>0</v>
      </c>
    </row>
    <row r="82" spans="1:10" ht="12.75">
      <c r="A82" s="10"/>
      <c r="B82" s="3"/>
      <c r="C82" s="3"/>
      <c r="D82" s="3"/>
      <c r="E82" s="45"/>
      <c r="F82" s="3"/>
      <c r="G82" s="3"/>
      <c r="H82" s="2"/>
      <c r="I82" s="4">
        <f t="shared" si="2"/>
        <v>0</v>
      </c>
      <c r="J82" s="36">
        <f>'Měsíc 01'!S$5+SUM(I$6:I82)-SUM(G$6:G82)</f>
        <v>0</v>
      </c>
    </row>
    <row r="83" spans="1:10" ht="12.75">
      <c r="A83" s="10"/>
      <c r="B83" s="3"/>
      <c r="C83" s="3"/>
      <c r="D83" s="3"/>
      <c r="E83" s="45"/>
      <c r="F83" s="3"/>
      <c r="G83" s="3"/>
      <c r="H83" s="2"/>
      <c r="I83" s="4">
        <f t="shared" si="2"/>
        <v>0</v>
      </c>
      <c r="J83" s="36">
        <f>'Měsíc 01'!S$5+SUM(I$6:I83)-SUM(G$6:G83)</f>
        <v>0</v>
      </c>
    </row>
    <row r="84" spans="1:10" ht="12.75">
      <c r="A84" s="10"/>
      <c r="B84" s="3"/>
      <c r="C84" s="3"/>
      <c r="D84" s="3"/>
      <c r="E84" s="45"/>
      <c r="F84" s="3"/>
      <c r="G84" s="3"/>
      <c r="H84" s="2"/>
      <c r="I84" s="4">
        <f t="shared" si="2"/>
        <v>0</v>
      </c>
      <c r="J84" s="36">
        <f>'Měsíc 01'!S$5+SUM(I$6:I84)-SUM(G$6:G84)</f>
        <v>0</v>
      </c>
    </row>
    <row r="85" spans="1:10" ht="12.75">
      <c r="A85" s="10"/>
      <c r="B85" s="3"/>
      <c r="C85" s="3"/>
      <c r="D85" s="3"/>
      <c r="E85" s="45"/>
      <c r="F85" s="3"/>
      <c r="G85" s="3"/>
      <c r="H85" s="2"/>
      <c r="I85" s="4">
        <f t="shared" si="2"/>
        <v>0</v>
      </c>
      <c r="J85" s="36">
        <f>'Měsíc 01'!S$5+SUM(I$6:I85)-SUM(G$6:G85)</f>
        <v>0</v>
      </c>
    </row>
    <row r="86" spans="1:10" ht="12.75">
      <c r="A86" s="10"/>
      <c r="B86" s="3"/>
      <c r="C86" s="3"/>
      <c r="D86" s="3"/>
      <c r="E86" s="45"/>
      <c r="F86" s="3"/>
      <c r="G86" s="3"/>
      <c r="H86" s="2"/>
      <c r="I86" s="4">
        <f t="shared" si="2"/>
        <v>0</v>
      </c>
      <c r="J86" s="36">
        <f>'Měsíc 01'!S$5+SUM(I$6:I86)-SUM(G$6:G86)</f>
        <v>0</v>
      </c>
    </row>
    <row r="87" spans="1:10" ht="12.75">
      <c r="A87" s="10"/>
      <c r="B87" s="3"/>
      <c r="C87" s="3"/>
      <c r="D87" s="3"/>
      <c r="E87" s="45"/>
      <c r="F87" s="3"/>
      <c r="G87" s="3"/>
      <c r="H87" s="2"/>
      <c r="I87" s="4">
        <f t="shared" si="2"/>
        <v>0</v>
      </c>
      <c r="J87" s="36">
        <f>'Měsíc 01'!S$5+SUM(I$6:I87)-SUM(G$6:G87)</f>
        <v>0</v>
      </c>
    </row>
    <row r="88" spans="1:10" ht="12.75">
      <c r="A88" s="10"/>
      <c r="B88" s="3"/>
      <c r="C88" s="3"/>
      <c r="D88" s="3"/>
      <c r="E88" s="45"/>
      <c r="F88" s="3"/>
      <c r="G88" s="3"/>
      <c r="H88" s="2"/>
      <c r="I88" s="4">
        <f t="shared" si="2"/>
        <v>0</v>
      </c>
      <c r="J88" s="36">
        <f>'Měsíc 01'!S$5+SUM(I$6:I88)-SUM(G$6:G88)</f>
        <v>0</v>
      </c>
    </row>
    <row r="89" spans="1:10" ht="12.75">
      <c r="A89" s="10"/>
      <c r="B89" s="3"/>
      <c r="C89" s="3"/>
      <c r="D89" s="3"/>
      <c r="E89" s="45"/>
      <c r="F89" s="3"/>
      <c r="G89" s="3"/>
      <c r="H89" s="2"/>
      <c r="I89" s="4">
        <f t="shared" si="2"/>
        <v>0</v>
      </c>
      <c r="J89" s="36">
        <f>'Měsíc 01'!S$5+SUM(I$6:I89)-SUM(G$6:G89)</f>
        <v>0</v>
      </c>
    </row>
    <row r="90" spans="1:10" ht="12.75">
      <c r="A90" s="10"/>
      <c r="B90" s="3"/>
      <c r="C90" s="3"/>
      <c r="D90" s="3"/>
      <c r="E90" s="45"/>
      <c r="F90" s="3"/>
      <c r="G90" s="3"/>
      <c r="H90" s="2"/>
      <c r="I90" s="4">
        <f t="shared" si="2"/>
        <v>0</v>
      </c>
      <c r="J90" s="36">
        <f>'Měsíc 01'!S$5+SUM(I$6:I90)-SUM(G$6:G90)</f>
        <v>0</v>
      </c>
    </row>
    <row r="91" spans="1:10" ht="12.75">
      <c r="A91" s="11"/>
      <c r="B91" s="3"/>
      <c r="C91" s="3"/>
      <c r="D91" s="3"/>
      <c r="E91" s="45"/>
      <c r="F91" s="3"/>
      <c r="G91" s="3"/>
      <c r="H91" s="2"/>
      <c r="I91" s="4">
        <f t="shared" si="2"/>
        <v>0</v>
      </c>
      <c r="J91" s="36">
        <f>'Měsíc 01'!S$5+SUM(I$6:I91)-SUM(G$6:G91)</f>
        <v>0</v>
      </c>
    </row>
    <row r="92" spans="1:10" ht="12.75">
      <c r="A92" s="10"/>
      <c r="B92" s="3"/>
      <c r="C92" s="3"/>
      <c r="D92" s="3"/>
      <c r="E92" s="45"/>
      <c r="F92" s="3"/>
      <c r="G92" s="3"/>
      <c r="H92" s="2"/>
      <c r="I92" s="4">
        <f t="shared" si="2"/>
        <v>0</v>
      </c>
      <c r="J92" s="36">
        <f>'Měsíc 01'!S$5+SUM(I$6:I92)-SUM(G$6:G92)</f>
        <v>0</v>
      </c>
    </row>
    <row r="93" spans="1:10" ht="12.75">
      <c r="A93" s="11"/>
      <c r="B93" s="3"/>
      <c r="C93" s="3"/>
      <c r="D93" s="3"/>
      <c r="E93" s="45"/>
      <c r="F93" s="3"/>
      <c r="G93" s="3"/>
      <c r="H93" s="2"/>
      <c r="I93" s="4">
        <f t="shared" si="2"/>
        <v>0</v>
      </c>
      <c r="J93" s="36">
        <f>'Měsíc 01'!S$5+SUM(I$6:I93)-SUM(G$6:G93)</f>
        <v>0</v>
      </c>
    </row>
    <row r="94" spans="1:10" ht="12.75">
      <c r="A94" s="10"/>
      <c r="B94" s="3"/>
      <c r="C94" s="3"/>
      <c r="D94" s="3"/>
      <c r="E94" s="45"/>
      <c r="F94" s="3"/>
      <c r="G94" s="3"/>
      <c r="H94" s="2"/>
      <c r="I94" s="4">
        <f t="shared" si="2"/>
        <v>0</v>
      </c>
      <c r="J94" s="36">
        <f>'Měsíc 01'!S$5+SUM(I$6:I94)-SUM(G$6:G94)</f>
        <v>0</v>
      </c>
    </row>
    <row r="95" spans="1:10" ht="12.75">
      <c r="A95" s="10"/>
      <c r="B95" s="3"/>
      <c r="C95" s="3"/>
      <c r="D95" s="3"/>
      <c r="E95" s="45"/>
      <c r="F95" s="3"/>
      <c r="G95" s="3"/>
      <c r="H95" s="2"/>
      <c r="I95" s="4">
        <f t="shared" si="2"/>
        <v>0</v>
      </c>
      <c r="J95" s="36">
        <f>'Měsíc 01'!S$5+SUM(I$6:I95)-SUM(G$6:G95)</f>
        <v>0</v>
      </c>
    </row>
    <row r="96" spans="1:10" ht="12.75">
      <c r="A96" s="11"/>
      <c r="B96" s="3"/>
      <c r="C96" s="3"/>
      <c r="D96" s="3"/>
      <c r="E96" s="45"/>
      <c r="F96" s="3"/>
      <c r="G96" s="3"/>
      <c r="H96" s="2"/>
      <c r="I96" s="4">
        <f t="shared" si="2"/>
        <v>0</v>
      </c>
      <c r="J96" s="36">
        <f>'Měsíc 01'!S$5+SUM(I$6:I96)-SUM(G$6:G96)</f>
        <v>0</v>
      </c>
    </row>
    <row r="97" spans="1:10" ht="12.75">
      <c r="A97" s="11"/>
      <c r="B97" s="3"/>
      <c r="C97" s="3"/>
      <c r="D97" s="3"/>
      <c r="E97" s="45"/>
      <c r="F97" s="3"/>
      <c r="G97" s="3"/>
      <c r="H97" s="2"/>
      <c r="I97" s="4">
        <f t="shared" si="2"/>
        <v>0</v>
      </c>
      <c r="J97" s="36">
        <f>'Měsíc 01'!S$5+SUM(I$6:I97)-SUM(G$6:G97)</f>
        <v>0</v>
      </c>
    </row>
    <row r="98" spans="1:10" ht="12.75">
      <c r="A98" s="10"/>
      <c r="B98" s="3"/>
      <c r="C98" s="3"/>
      <c r="D98" s="3"/>
      <c r="E98" s="45"/>
      <c r="F98" s="3"/>
      <c r="G98" s="3"/>
      <c r="H98" s="2"/>
      <c r="I98" s="4">
        <f t="shared" si="2"/>
        <v>0</v>
      </c>
      <c r="J98" s="36">
        <f>'Měsíc 01'!S$5+SUM(I$6:I98)-SUM(G$6:G98)</f>
        <v>0</v>
      </c>
    </row>
    <row r="99" spans="1:10" ht="12.75">
      <c r="A99" s="11"/>
      <c r="B99" s="3"/>
      <c r="C99" s="3"/>
      <c r="D99" s="3"/>
      <c r="E99" s="45"/>
      <c r="F99" s="3"/>
      <c r="G99" s="3"/>
      <c r="H99" s="2"/>
      <c r="I99" s="4">
        <f t="shared" si="2"/>
        <v>0</v>
      </c>
      <c r="J99" s="36">
        <f>'Měsíc 01'!S$5+SUM(I$6:I99)-SUM(G$6:G99)</f>
        <v>0</v>
      </c>
    </row>
    <row r="100" spans="1:10" ht="12.75">
      <c r="A100" s="11"/>
      <c r="B100" s="3"/>
      <c r="C100" s="3"/>
      <c r="D100" s="3"/>
      <c r="E100" s="45"/>
      <c r="F100" s="3"/>
      <c r="G100" s="3"/>
      <c r="H100" s="2"/>
      <c r="I100" s="4">
        <f t="shared" si="2"/>
        <v>0</v>
      </c>
      <c r="J100" s="36">
        <f>'Měsíc 01'!S$5+SUM(I$6:I100)-SUM(G$6:G100)</f>
        <v>0</v>
      </c>
    </row>
    <row r="101" spans="1:10" ht="12.75">
      <c r="A101" s="11"/>
      <c r="B101" s="3"/>
      <c r="C101" s="3"/>
      <c r="D101" s="3"/>
      <c r="E101" s="45"/>
      <c r="F101" s="3"/>
      <c r="G101" s="3"/>
      <c r="H101" s="2"/>
      <c r="I101" s="4">
        <f t="shared" si="2"/>
        <v>0</v>
      </c>
      <c r="J101" s="36">
        <f>'Měsíc 01'!S$5+SUM(I$6:I101)-SUM(G$6:G101)</f>
        <v>0</v>
      </c>
    </row>
    <row r="102" spans="1:10" ht="12.75">
      <c r="A102" s="10"/>
      <c r="B102" s="3"/>
      <c r="C102" s="3"/>
      <c r="D102" s="3"/>
      <c r="E102" s="45"/>
      <c r="F102" s="3"/>
      <c r="G102" s="3"/>
      <c r="H102" s="2"/>
      <c r="I102" s="4">
        <f t="shared" si="2"/>
        <v>0</v>
      </c>
      <c r="J102" s="36">
        <f>'Měsíc 01'!S$5+SUM(I$6:I102)-SUM(G$6:G102)</f>
        <v>0</v>
      </c>
    </row>
    <row r="103" spans="1:10" ht="12.75">
      <c r="A103" s="11"/>
      <c r="B103" s="3"/>
      <c r="C103" s="3"/>
      <c r="D103" s="3"/>
      <c r="E103" s="45"/>
      <c r="F103" s="3"/>
      <c r="G103" s="3"/>
      <c r="H103" s="2"/>
      <c r="I103" s="4">
        <f t="shared" si="2"/>
        <v>0</v>
      </c>
      <c r="J103" s="36">
        <f>'Měsíc 01'!S$5+SUM(I$6:I103)-SUM(G$6:G103)</f>
        <v>0</v>
      </c>
    </row>
    <row r="104" spans="1:10" ht="12.75">
      <c r="A104" s="10"/>
      <c r="B104" s="3"/>
      <c r="C104" s="3"/>
      <c r="D104" s="3"/>
      <c r="E104" s="45"/>
      <c r="F104" s="3"/>
      <c r="G104" s="3"/>
      <c r="H104" s="2"/>
      <c r="I104" s="4">
        <f t="shared" si="2"/>
        <v>0</v>
      </c>
      <c r="J104" s="36">
        <f>'Měsíc 01'!S$5+SUM(I$6:I104)-SUM(G$6:G104)</f>
        <v>0</v>
      </c>
    </row>
    <row r="105" spans="1:10" ht="13.5" thickBot="1">
      <c r="A105" s="16"/>
      <c r="B105" s="17"/>
      <c r="C105" s="17"/>
      <c r="D105" s="17"/>
      <c r="E105" s="46"/>
      <c r="F105" s="17"/>
      <c r="G105" s="17"/>
      <c r="H105" s="18"/>
      <c r="I105" s="19">
        <f t="shared" si="2"/>
        <v>0</v>
      </c>
      <c r="J105" s="36">
        <f>'Měsíc 01'!S$5+SUM(I$6:I105)-SUM(G$6:G105)</f>
        <v>0</v>
      </c>
    </row>
    <row r="106" spans="1:11" ht="13.5" thickBot="1">
      <c r="A106" s="20" t="s">
        <v>10</v>
      </c>
      <c r="B106" s="21"/>
      <c r="C106" s="21"/>
      <c r="D106" s="21"/>
      <c r="E106" s="21"/>
      <c r="F106" s="22"/>
      <c r="G106" s="22">
        <f>SUM(G6:G105)</f>
        <v>0</v>
      </c>
      <c r="H106" s="21"/>
      <c r="I106" s="23">
        <f>SUM(I6:I105)</f>
        <v>0</v>
      </c>
      <c r="J106" s="14"/>
      <c r="K106" s="12">
        <f>I106-G106</f>
        <v>0</v>
      </c>
    </row>
  </sheetData>
  <autoFilter ref="B5:H5"/>
  <mergeCells count="3">
    <mergeCell ref="L2:L3"/>
    <mergeCell ref="R2:R3"/>
    <mergeCell ref="R4:R5"/>
  </mergeCells>
  <conditionalFormatting sqref="S3 S5 K106 M3">
    <cfRule type="cellIs" priority="1" dxfId="0" operator="greaterThan" stopIfTrue="1">
      <formula>0</formula>
    </cfRule>
    <cfRule type="cellIs" priority="2" dxfId="1" operator="lessThan" stopIfTrue="1">
      <formula>0</formula>
    </cfRule>
  </conditionalFormatting>
  <conditionalFormatting sqref="H6:H105">
    <cfRule type="cellIs" priority="3" dxfId="0" operator="equal" stopIfTrue="1">
      <formula>"ANO"</formula>
    </cfRule>
    <cfRule type="cellIs" priority="4" dxfId="1" operator="equal" stopIfTrue="1">
      <formula>"NE"</formula>
    </cfRule>
  </conditionalFormatting>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277"/>
  <sheetViews>
    <sheetView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11.7109375" style="0" customWidth="1"/>
    <col min="2" max="2" width="8.00390625" style="0" customWidth="1"/>
    <col min="3" max="3" width="6.57421875" style="0" customWidth="1"/>
    <col min="4" max="4" width="8.00390625" style="0" customWidth="1"/>
    <col min="5" max="5" width="11.57421875" style="0" customWidth="1"/>
    <col min="6" max="6" width="8.28125" style="0" customWidth="1"/>
    <col min="7" max="7" width="8.7109375" style="0" customWidth="1"/>
    <col min="8" max="8" width="9.00390625" style="0" customWidth="1"/>
    <col min="10" max="10" width="0.42578125" style="0" customWidth="1"/>
    <col min="12" max="12" width="18.8515625" style="0" customWidth="1"/>
    <col min="13" max="13" width="19.140625" style="0" customWidth="1"/>
    <col min="14" max="14" width="2.7109375" style="0" customWidth="1"/>
    <col min="15" max="15" width="15.00390625" style="0" customWidth="1"/>
  </cols>
  <sheetData>
    <row r="1" ht="21" thickBot="1">
      <c r="A1" s="1" t="s">
        <v>20</v>
      </c>
    </row>
    <row r="2" spans="12:16" ht="13.5" thickBot="1">
      <c r="L2" s="68" t="s">
        <v>7</v>
      </c>
      <c r="M2" s="60" t="s">
        <v>9</v>
      </c>
      <c r="O2" s="37"/>
      <c r="P2" s="38"/>
    </row>
    <row r="3" spans="1:13" ht="26.25" thickBot="1">
      <c r="A3" s="6" t="s">
        <v>0</v>
      </c>
      <c r="B3" s="7" t="s">
        <v>1</v>
      </c>
      <c r="C3" s="44" t="s">
        <v>13</v>
      </c>
      <c r="D3" s="44" t="s">
        <v>14</v>
      </c>
      <c r="E3" s="44" t="s">
        <v>15</v>
      </c>
      <c r="F3" s="7" t="s">
        <v>2</v>
      </c>
      <c r="G3" s="7" t="s">
        <v>47</v>
      </c>
      <c r="H3" s="7" t="s">
        <v>4</v>
      </c>
      <c r="I3" s="8" t="s">
        <v>3</v>
      </c>
      <c r="J3" s="15"/>
      <c r="L3" s="69"/>
      <c r="M3" s="67">
        <f>I277-G277</f>
        <v>0</v>
      </c>
    </row>
    <row r="4" spans="1:10" ht="12.75">
      <c r="A4" s="9"/>
      <c r="B4" s="5"/>
      <c r="C4" s="5"/>
      <c r="D4" s="5"/>
      <c r="E4" s="53"/>
      <c r="F4" s="5"/>
      <c r="G4" s="5"/>
      <c r="H4" s="5"/>
      <c r="I4" s="4"/>
      <c r="J4" s="13">
        <f>SUM(I$4:I4)-SUM(G$4:G4)</f>
        <v>0</v>
      </c>
    </row>
    <row r="5" spans="1:10" ht="12.75">
      <c r="A5" s="10"/>
      <c r="B5" s="3"/>
      <c r="C5" s="2"/>
      <c r="D5" s="2"/>
      <c r="E5" s="52"/>
      <c r="F5" s="3"/>
      <c r="G5" s="3"/>
      <c r="H5" s="2"/>
      <c r="I5" s="4"/>
      <c r="J5" s="13">
        <f>SUM(I$4:I5)-SUM(G$4:G5)</f>
        <v>0</v>
      </c>
    </row>
    <row r="6" spans="1:10" ht="12.75">
      <c r="A6" s="10"/>
      <c r="B6" s="3"/>
      <c r="C6" s="2"/>
      <c r="D6" s="2"/>
      <c r="E6" s="52"/>
      <c r="F6" s="3"/>
      <c r="G6" s="3"/>
      <c r="H6" s="2"/>
      <c r="I6" s="4"/>
      <c r="J6" s="13">
        <f>SUM(I$4:I6)-SUM(G$4:G6)</f>
        <v>0</v>
      </c>
    </row>
    <row r="7" spans="1:10" ht="12.75">
      <c r="A7" s="10"/>
      <c r="B7" s="3"/>
      <c r="C7" s="3"/>
      <c r="D7" s="3"/>
      <c r="E7" s="52"/>
      <c r="F7" s="3"/>
      <c r="G7" s="3"/>
      <c r="H7" s="2"/>
      <c r="I7" s="4"/>
      <c r="J7" s="13">
        <f>SUM(I$4:I7)-SUM(G$4:G7)</f>
        <v>0</v>
      </c>
    </row>
    <row r="8" spans="1:10" ht="12.75">
      <c r="A8" s="11"/>
      <c r="B8" s="3"/>
      <c r="C8" s="3"/>
      <c r="D8" s="3"/>
      <c r="E8" s="52"/>
      <c r="F8" s="3"/>
      <c r="G8" s="3"/>
      <c r="H8" s="2"/>
      <c r="I8" s="4"/>
      <c r="J8" s="13">
        <f>SUM(I$4:I8)-SUM(G$4:G8)</f>
        <v>0</v>
      </c>
    </row>
    <row r="9" spans="1:10" ht="12.75">
      <c r="A9" s="10"/>
      <c r="B9" s="3"/>
      <c r="C9" s="3"/>
      <c r="D9" s="3"/>
      <c r="E9" s="52"/>
      <c r="F9" s="3"/>
      <c r="G9" s="3"/>
      <c r="H9" s="2"/>
      <c r="I9" s="4"/>
      <c r="J9" s="13">
        <f>SUM(I$4:I9)-SUM(G$4:G9)</f>
        <v>0</v>
      </c>
    </row>
    <row r="10" spans="1:10" ht="12.75">
      <c r="A10" s="10"/>
      <c r="B10" s="3"/>
      <c r="C10" s="3"/>
      <c r="D10" s="3"/>
      <c r="E10" s="52"/>
      <c r="F10" s="3"/>
      <c r="G10" s="3"/>
      <c r="H10" s="2"/>
      <c r="I10" s="4"/>
      <c r="J10" s="13">
        <f>SUM(I$4:I10)-SUM(G$4:G10)</f>
        <v>0</v>
      </c>
    </row>
    <row r="11" spans="1:10" ht="12.75">
      <c r="A11" s="11"/>
      <c r="B11" s="3"/>
      <c r="C11" s="3"/>
      <c r="D11" s="3"/>
      <c r="E11" s="52"/>
      <c r="F11" s="3"/>
      <c r="G11" s="3"/>
      <c r="H11" s="2"/>
      <c r="I11" s="4"/>
      <c r="J11" s="13">
        <f>SUM(I$4:I11)-SUM(G$4:G11)</f>
        <v>0</v>
      </c>
    </row>
    <row r="12" spans="1:10" ht="12.75">
      <c r="A12" s="11"/>
      <c r="B12" s="3"/>
      <c r="C12" s="3"/>
      <c r="D12" s="3"/>
      <c r="E12" s="52"/>
      <c r="F12" s="3"/>
      <c r="G12" s="3"/>
      <c r="H12" s="2"/>
      <c r="I12" s="4"/>
      <c r="J12" s="13">
        <f>SUM(I$4:I12)-SUM(G$4:G12)</f>
        <v>0</v>
      </c>
    </row>
    <row r="13" spans="1:10" ht="12.75">
      <c r="A13" s="10"/>
      <c r="B13" s="3"/>
      <c r="C13" s="3"/>
      <c r="D13" s="3"/>
      <c r="E13" s="52"/>
      <c r="F13" s="3"/>
      <c r="G13" s="3"/>
      <c r="H13" s="2"/>
      <c r="I13" s="4"/>
      <c r="J13" s="13">
        <f>SUM(I$4:I13)-SUM(G$4:G13)</f>
        <v>0</v>
      </c>
    </row>
    <row r="14" spans="1:10" ht="12.75">
      <c r="A14" s="10"/>
      <c r="B14" s="3"/>
      <c r="C14" s="3"/>
      <c r="D14" s="3"/>
      <c r="E14" s="52"/>
      <c r="F14" s="3"/>
      <c r="G14" s="3"/>
      <c r="H14" s="2"/>
      <c r="I14" s="4"/>
      <c r="J14" s="13">
        <f>SUM(I$4:I14)-SUM(G$4:G14)</f>
        <v>0</v>
      </c>
    </row>
    <row r="15" spans="1:10" ht="12.75">
      <c r="A15" s="11"/>
      <c r="B15" s="3"/>
      <c r="C15" s="3"/>
      <c r="D15" s="3"/>
      <c r="E15" s="52"/>
      <c r="F15" s="3"/>
      <c r="G15" s="3"/>
      <c r="H15" s="2"/>
      <c r="I15" s="4"/>
      <c r="J15" s="13">
        <f>SUM(I$4:I15)-SUM(G$4:G15)</f>
        <v>0</v>
      </c>
    </row>
    <row r="16" spans="1:10" ht="12.75">
      <c r="A16" s="11"/>
      <c r="B16" s="3"/>
      <c r="C16" s="3"/>
      <c r="D16" s="3"/>
      <c r="E16" s="52"/>
      <c r="F16" s="3"/>
      <c r="G16" s="3"/>
      <c r="H16" s="2"/>
      <c r="I16" s="4"/>
      <c r="J16" s="13">
        <f>SUM(I$4:I16)-SUM(G$4:G16)</f>
        <v>0</v>
      </c>
    </row>
    <row r="17" spans="1:10" ht="12.75">
      <c r="A17" s="10"/>
      <c r="B17" s="3"/>
      <c r="C17" s="3"/>
      <c r="D17" s="3"/>
      <c r="E17" s="52"/>
      <c r="F17" s="3"/>
      <c r="G17" s="3"/>
      <c r="H17" s="2"/>
      <c r="I17" s="4"/>
      <c r="J17" s="13">
        <f>SUM(I$4:I17)-SUM(G$4:G17)</f>
        <v>0</v>
      </c>
    </row>
    <row r="18" spans="1:10" ht="12.75">
      <c r="A18" s="11"/>
      <c r="B18" s="3"/>
      <c r="C18" s="3"/>
      <c r="D18" s="3"/>
      <c r="E18" s="52"/>
      <c r="F18" s="3"/>
      <c r="G18" s="3"/>
      <c r="H18" s="2"/>
      <c r="I18" s="4"/>
      <c r="J18" s="13">
        <f>SUM(I$4:I18)-SUM(G$4:G18)</f>
        <v>0</v>
      </c>
    </row>
    <row r="19" spans="1:10" ht="12.75">
      <c r="A19" s="11"/>
      <c r="B19" s="3"/>
      <c r="C19" s="3"/>
      <c r="D19" s="3"/>
      <c r="E19" s="52"/>
      <c r="F19" s="3"/>
      <c r="G19" s="3"/>
      <c r="H19" s="2"/>
      <c r="I19" s="4"/>
      <c r="J19" s="13">
        <f>SUM(I$4:I19)-SUM(G$4:G19)</f>
        <v>0</v>
      </c>
    </row>
    <row r="20" spans="1:10" ht="12.75">
      <c r="A20" s="10"/>
      <c r="B20" s="3"/>
      <c r="C20" s="3"/>
      <c r="D20" s="3"/>
      <c r="E20" s="52"/>
      <c r="F20" s="3"/>
      <c r="G20" s="3"/>
      <c r="H20" s="2"/>
      <c r="I20" s="4"/>
      <c r="J20" s="13">
        <f>SUM(I$4:I20)-SUM(G$4:G20)</f>
        <v>0</v>
      </c>
    </row>
    <row r="21" spans="1:10" ht="12.75">
      <c r="A21" s="11"/>
      <c r="B21" s="3"/>
      <c r="C21" s="3"/>
      <c r="D21" s="3"/>
      <c r="E21" s="52"/>
      <c r="F21" s="3"/>
      <c r="G21" s="3"/>
      <c r="H21" s="2"/>
      <c r="I21" s="4"/>
      <c r="J21" s="13">
        <f>SUM(I$4:I21)-SUM(G$4:G21)</f>
        <v>0</v>
      </c>
    </row>
    <row r="22" spans="1:10" ht="12.75">
      <c r="A22" s="11"/>
      <c r="B22" s="3"/>
      <c r="C22" s="3"/>
      <c r="D22" s="3"/>
      <c r="E22" s="52"/>
      <c r="F22" s="3"/>
      <c r="G22" s="3"/>
      <c r="H22" s="2"/>
      <c r="I22" s="4"/>
      <c r="J22" s="13">
        <f>SUM(I$4:I22)-SUM(G$4:G22)</f>
        <v>0</v>
      </c>
    </row>
    <row r="23" spans="1:10" ht="12.75">
      <c r="A23" s="10"/>
      <c r="B23" s="3"/>
      <c r="C23" s="3"/>
      <c r="D23" s="3"/>
      <c r="E23" s="52"/>
      <c r="F23" s="3"/>
      <c r="G23" s="3"/>
      <c r="H23" s="2"/>
      <c r="I23" s="4"/>
      <c r="J23" s="13">
        <f>SUM(I$4:I23)-SUM(G$4:G23)</f>
        <v>0</v>
      </c>
    </row>
    <row r="24" spans="1:10" ht="12.75">
      <c r="A24" s="11"/>
      <c r="B24" s="3"/>
      <c r="C24" s="3"/>
      <c r="D24" s="3"/>
      <c r="E24" s="52"/>
      <c r="F24" s="3"/>
      <c r="G24" s="3"/>
      <c r="H24" s="2"/>
      <c r="I24" s="4"/>
      <c r="J24" s="13">
        <f>SUM(I$4:I24)-SUM(G$4:G24)</f>
        <v>0</v>
      </c>
    </row>
    <row r="25" spans="1:10" ht="12.75">
      <c r="A25" s="11"/>
      <c r="B25" s="3"/>
      <c r="C25" s="3"/>
      <c r="D25" s="3"/>
      <c r="E25" s="52"/>
      <c r="F25" s="3"/>
      <c r="G25" s="3"/>
      <c r="H25" s="2"/>
      <c r="I25" s="4"/>
      <c r="J25" s="13">
        <f>SUM(I$4:I25)-SUM(G$4:G25)</f>
        <v>0</v>
      </c>
    </row>
    <row r="26" spans="1:10" ht="12.75">
      <c r="A26" s="10"/>
      <c r="B26" s="3"/>
      <c r="C26" s="3"/>
      <c r="D26" s="3"/>
      <c r="E26" s="52"/>
      <c r="F26" s="3"/>
      <c r="G26" s="3"/>
      <c r="H26" s="2"/>
      <c r="I26" s="4"/>
      <c r="J26" s="13">
        <f>SUM(I$4:I26)-SUM(G$4:G26)</f>
        <v>0</v>
      </c>
    </row>
    <row r="27" spans="1:10" ht="12.75">
      <c r="A27" s="11"/>
      <c r="B27" s="3"/>
      <c r="C27" s="3"/>
      <c r="D27" s="3"/>
      <c r="E27" s="52"/>
      <c r="F27" s="3"/>
      <c r="G27" s="3"/>
      <c r="H27" s="2"/>
      <c r="I27" s="4"/>
      <c r="J27" s="13">
        <f>SUM(I$4:I27)-SUM(G$4:G27)</f>
        <v>0</v>
      </c>
    </row>
    <row r="28" spans="1:10" ht="12.75">
      <c r="A28" s="11"/>
      <c r="B28" s="3"/>
      <c r="C28" s="3"/>
      <c r="D28" s="3"/>
      <c r="E28" s="52"/>
      <c r="F28" s="3"/>
      <c r="G28" s="3"/>
      <c r="H28" s="2"/>
      <c r="I28" s="4"/>
      <c r="J28" s="13">
        <f>SUM(I$4:I28)-SUM(G$4:G28)</f>
        <v>0</v>
      </c>
    </row>
    <row r="29" spans="1:10" ht="12.75">
      <c r="A29" s="11"/>
      <c r="B29" s="3"/>
      <c r="C29" s="3"/>
      <c r="D29" s="3"/>
      <c r="E29" s="52"/>
      <c r="F29" s="3"/>
      <c r="G29" s="3"/>
      <c r="H29" s="2"/>
      <c r="I29" s="4"/>
      <c r="J29" s="13">
        <f>SUM(I$4:I29)-SUM(G$4:G29)</f>
        <v>0</v>
      </c>
    </row>
    <row r="30" spans="1:10" ht="12.75">
      <c r="A30" s="11"/>
      <c r="B30" s="3"/>
      <c r="C30" s="3"/>
      <c r="D30" s="3"/>
      <c r="E30" s="52"/>
      <c r="F30" s="3"/>
      <c r="G30" s="3"/>
      <c r="H30" s="2"/>
      <c r="I30" s="4"/>
      <c r="J30" s="13">
        <f>SUM(I$4:I30)-SUM(G$4:G30)</f>
        <v>0</v>
      </c>
    </row>
    <row r="31" spans="1:10" ht="12.75">
      <c r="A31" s="11"/>
      <c r="B31" s="3"/>
      <c r="C31" s="3"/>
      <c r="D31" s="3"/>
      <c r="E31" s="52"/>
      <c r="F31" s="3"/>
      <c r="G31" s="3"/>
      <c r="H31" s="2"/>
      <c r="I31" s="4"/>
      <c r="J31" s="13">
        <f>SUM(I$4:I31)-SUM(G$4:G31)</f>
        <v>0</v>
      </c>
    </row>
    <row r="32" spans="1:10" ht="12.75">
      <c r="A32" s="11"/>
      <c r="B32" s="3"/>
      <c r="C32" s="3"/>
      <c r="D32" s="3"/>
      <c r="E32" s="52"/>
      <c r="F32" s="3"/>
      <c r="G32" s="3"/>
      <c r="H32" s="2"/>
      <c r="I32" s="4"/>
      <c r="J32" s="13">
        <f>SUM(I$4:I32)-SUM(G$4:G32)</f>
        <v>0</v>
      </c>
    </row>
    <row r="33" spans="1:10" ht="12.75">
      <c r="A33" s="10"/>
      <c r="B33" s="3"/>
      <c r="C33" s="3"/>
      <c r="D33" s="3"/>
      <c r="E33" s="52"/>
      <c r="F33" s="3"/>
      <c r="G33" s="3"/>
      <c r="H33" s="2"/>
      <c r="I33" s="4"/>
      <c r="J33" s="13">
        <f>SUM(I$4:I33)-SUM(G$4:G33)</f>
        <v>0</v>
      </c>
    </row>
    <row r="34" spans="1:10" ht="12.75">
      <c r="A34" s="11"/>
      <c r="B34" s="3"/>
      <c r="C34" s="3"/>
      <c r="D34" s="3"/>
      <c r="E34" s="52"/>
      <c r="F34" s="3"/>
      <c r="G34" s="3"/>
      <c r="H34" s="2"/>
      <c r="I34" s="4"/>
      <c r="J34" s="13">
        <f>SUM(I$4:I34)-SUM(G$4:G34)</f>
        <v>0</v>
      </c>
    </row>
    <row r="35" spans="1:10" ht="12.75">
      <c r="A35" s="11"/>
      <c r="B35" s="3"/>
      <c r="C35" s="3"/>
      <c r="D35" s="3"/>
      <c r="E35" s="52"/>
      <c r="F35" s="3"/>
      <c r="G35" s="3"/>
      <c r="H35" s="2"/>
      <c r="I35" s="4"/>
      <c r="J35" s="13">
        <f>SUM(I$4:I35)-SUM(G$4:G35)</f>
        <v>0</v>
      </c>
    </row>
    <row r="36" spans="1:10" ht="12.75">
      <c r="A36" s="10"/>
      <c r="B36" s="3"/>
      <c r="C36" s="3"/>
      <c r="D36" s="3"/>
      <c r="E36" s="52"/>
      <c r="F36" s="3"/>
      <c r="G36" s="3"/>
      <c r="H36" s="2"/>
      <c r="I36" s="4"/>
      <c r="J36" s="13">
        <f>SUM(I$4:I36)-SUM(G$4:G36)</f>
        <v>0</v>
      </c>
    </row>
    <row r="37" spans="1:10" ht="12.75">
      <c r="A37" s="11"/>
      <c r="B37" s="3"/>
      <c r="C37" s="3"/>
      <c r="D37" s="3"/>
      <c r="E37" s="52"/>
      <c r="F37" s="3"/>
      <c r="G37" s="3"/>
      <c r="H37" s="2"/>
      <c r="I37" s="4"/>
      <c r="J37" s="13">
        <f>SUM(I$4:I37)-SUM(G$4:G37)</f>
        <v>0</v>
      </c>
    </row>
    <row r="38" spans="1:10" ht="12.75">
      <c r="A38" s="11"/>
      <c r="B38" s="3"/>
      <c r="C38" s="3"/>
      <c r="D38" s="3"/>
      <c r="E38" s="52"/>
      <c r="F38" s="3"/>
      <c r="G38" s="3"/>
      <c r="H38" s="2"/>
      <c r="I38" s="4"/>
      <c r="J38" s="13">
        <f>SUM(I$4:I38)-SUM(G$4:G38)</f>
        <v>0</v>
      </c>
    </row>
    <row r="39" spans="1:10" ht="12.75">
      <c r="A39" s="10"/>
      <c r="B39" s="3"/>
      <c r="C39" s="3"/>
      <c r="D39" s="3"/>
      <c r="E39" s="52"/>
      <c r="F39" s="3"/>
      <c r="G39" s="3"/>
      <c r="H39" s="2"/>
      <c r="I39" s="4"/>
      <c r="J39" s="13">
        <f>SUM(I$4:I39)-SUM(G$4:G39)</f>
        <v>0</v>
      </c>
    </row>
    <row r="40" spans="1:10" ht="12.75">
      <c r="A40" s="10"/>
      <c r="B40" s="3"/>
      <c r="C40" s="3"/>
      <c r="D40" s="3"/>
      <c r="E40" s="52"/>
      <c r="F40" s="3"/>
      <c r="G40" s="3"/>
      <c r="H40" s="2"/>
      <c r="I40" s="4"/>
      <c r="J40" s="13">
        <f>SUM(I$4:I40)-SUM(G$4:G40)</f>
        <v>0</v>
      </c>
    </row>
    <row r="41" spans="1:10" ht="12.75">
      <c r="A41" s="11"/>
      <c r="B41" s="3"/>
      <c r="C41" s="3"/>
      <c r="D41" s="3"/>
      <c r="E41" s="52"/>
      <c r="F41" s="3"/>
      <c r="G41" s="3"/>
      <c r="H41" s="2"/>
      <c r="I41" s="4"/>
      <c r="J41" s="13">
        <f>SUM(I$4:I41)-SUM(G$4:G41)</f>
        <v>0</v>
      </c>
    </row>
    <row r="42" spans="1:10" ht="12.75">
      <c r="A42" s="11"/>
      <c r="B42" s="3"/>
      <c r="C42" s="3"/>
      <c r="D42" s="3"/>
      <c r="E42" s="52"/>
      <c r="F42" s="3"/>
      <c r="G42" s="3"/>
      <c r="H42" s="2"/>
      <c r="I42" s="4"/>
      <c r="J42" s="13">
        <f>SUM(I$4:I42)-SUM(G$4:G42)</f>
        <v>0</v>
      </c>
    </row>
    <row r="43" spans="1:10" ht="12.75">
      <c r="A43" s="11"/>
      <c r="B43" s="3"/>
      <c r="C43" s="3"/>
      <c r="D43" s="3"/>
      <c r="E43" s="52"/>
      <c r="F43" s="3"/>
      <c r="G43" s="3"/>
      <c r="H43" s="2"/>
      <c r="I43" s="4"/>
      <c r="J43" s="13">
        <f>SUM(I$4:I43)-SUM(G$4:G43)</f>
        <v>0</v>
      </c>
    </row>
    <row r="44" spans="1:10" ht="12.75">
      <c r="A44" s="10"/>
      <c r="B44" s="3"/>
      <c r="C44" s="3"/>
      <c r="D44" s="3"/>
      <c r="E44" s="52"/>
      <c r="F44" s="3"/>
      <c r="G44" s="3"/>
      <c r="H44" s="2"/>
      <c r="I44" s="4"/>
      <c r="J44" s="13">
        <f>SUM(I$4:I44)-SUM(G$4:G44)</f>
        <v>0</v>
      </c>
    </row>
    <row r="45" spans="1:10" ht="12.75">
      <c r="A45" s="11"/>
      <c r="B45" s="3"/>
      <c r="C45" s="3"/>
      <c r="D45" s="3"/>
      <c r="E45" s="52"/>
      <c r="F45" s="3"/>
      <c r="G45" s="3"/>
      <c r="H45" s="2"/>
      <c r="I45" s="4"/>
      <c r="J45" s="13">
        <f>SUM(I$4:I45)-SUM(G$4:G45)</f>
        <v>0</v>
      </c>
    </row>
    <row r="46" spans="1:10" ht="12.75">
      <c r="A46" s="10"/>
      <c r="B46" s="3"/>
      <c r="C46" s="3"/>
      <c r="D46" s="3"/>
      <c r="E46" s="52"/>
      <c r="F46" s="3"/>
      <c r="G46" s="3"/>
      <c r="H46" s="2"/>
      <c r="I46" s="4"/>
      <c r="J46" s="13">
        <f>SUM(I$4:I46)-SUM(G$4:G46)</f>
        <v>0</v>
      </c>
    </row>
    <row r="47" spans="1:10" ht="12.75">
      <c r="A47" s="11"/>
      <c r="B47" s="3"/>
      <c r="C47" s="3"/>
      <c r="D47" s="3"/>
      <c r="E47" s="52"/>
      <c r="F47" s="3"/>
      <c r="G47" s="3"/>
      <c r="H47" s="2"/>
      <c r="I47" s="4"/>
      <c r="J47" s="13">
        <f>SUM(I$4:I47)-SUM(G$4:G47)</f>
        <v>0</v>
      </c>
    </row>
    <row r="48" spans="1:10" ht="12.75">
      <c r="A48" s="10"/>
      <c r="B48" s="3"/>
      <c r="C48" s="3"/>
      <c r="D48" s="3"/>
      <c r="E48" s="52"/>
      <c r="F48" s="3"/>
      <c r="G48" s="3"/>
      <c r="H48" s="2"/>
      <c r="I48" s="4"/>
      <c r="J48" s="13">
        <f>SUM(I$4:I48)-SUM(G$4:G48)</f>
        <v>0</v>
      </c>
    </row>
    <row r="49" spans="1:10" ht="12.75">
      <c r="A49" s="11"/>
      <c r="B49" s="3"/>
      <c r="C49" s="3"/>
      <c r="D49" s="3"/>
      <c r="E49" s="52"/>
      <c r="F49" s="3"/>
      <c r="G49" s="3"/>
      <c r="H49" s="2"/>
      <c r="I49" s="4"/>
      <c r="J49" s="13">
        <f>SUM(I$4:I49)-SUM(G$4:G49)</f>
        <v>0</v>
      </c>
    </row>
    <row r="50" spans="1:10" ht="12.75">
      <c r="A50" s="11"/>
      <c r="B50" s="3"/>
      <c r="C50" s="3"/>
      <c r="D50" s="3"/>
      <c r="E50" s="52"/>
      <c r="F50" s="3"/>
      <c r="G50" s="3"/>
      <c r="H50" s="2"/>
      <c r="I50" s="4"/>
      <c r="J50" s="13">
        <f>SUM(I$4:I50)-SUM(G$4:G50)</f>
        <v>0</v>
      </c>
    </row>
    <row r="51" spans="1:10" ht="12.75">
      <c r="A51" s="11"/>
      <c r="B51" s="3"/>
      <c r="C51" s="3"/>
      <c r="D51" s="3"/>
      <c r="E51" s="52"/>
      <c r="F51" s="3"/>
      <c r="G51" s="3"/>
      <c r="H51" s="2"/>
      <c r="I51" s="4"/>
      <c r="J51" s="13">
        <f>SUM(I$4:I51)-SUM(G$4:G51)</f>
        <v>0</v>
      </c>
    </row>
    <row r="52" spans="1:10" ht="12.75">
      <c r="A52" s="11"/>
      <c r="B52" s="3"/>
      <c r="C52" s="3"/>
      <c r="D52" s="3"/>
      <c r="E52" s="52"/>
      <c r="F52" s="3"/>
      <c r="G52" s="3"/>
      <c r="H52" s="2"/>
      <c r="I52" s="4"/>
      <c r="J52" s="13">
        <f>SUM(I$4:I52)-SUM(G$4:G52)</f>
        <v>0</v>
      </c>
    </row>
    <row r="53" spans="1:10" ht="12.75">
      <c r="A53" s="11"/>
      <c r="B53" s="3"/>
      <c r="C53" s="3"/>
      <c r="D53" s="3"/>
      <c r="E53" s="52"/>
      <c r="F53" s="3"/>
      <c r="G53" s="3"/>
      <c r="H53" s="2"/>
      <c r="I53" s="4"/>
      <c r="J53" s="13">
        <f>SUM(I$4:I53)-SUM(G$4:G53)</f>
        <v>0</v>
      </c>
    </row>
    <row r="54" spans="1:10" ht="12.75">
      <c r="A54" s="11"/>
      <c r="B54" s="3"/>
      <c r="C54" s="3"/>
      <c r="D54" s="3"/>
      <c r="E54" s="52"/>
      <c r="F54" s="3"/>
      <c r="G54" s="3"/>
      <c r="H54" s="2"/>
      <c r="I54" s="4"/>
      <c r="J54" s="13">
        <f>SUM(I$4:I54)-SUM(G$4:G54)</f>
        <v>0</v>
      </c>
    </row>
    <row r="55" spans="1:10" ht="12.75">
      <c r="A55" s="11"/>
      <c r="B55" s="3"/>
      <c r="C55" s="3"/>
      <c r="D55" s="3"/>
      <c r="E55" s="52"/>
      <c r="F55" s="3"/>
      <c r="G55" s="3"/>
      <c r="H55" s="2"/>
      <c r="I55" s="4"/>
      <c r="J55" s="13">
        <f>SUM(I$4:I55)-SUM(G$4:G55)</f>
        <v>0</v>
      </c>
    </row>
    <row r="56" spans="1:10" ht="12.75">
      <c r="A56" s="10"/>
      <c r="B56" s="3"/>
      <c r="C56" s="3"/>
      <c r="D56" s="3"/>
      <c r="E56" s="52"/>
      <c r="F56" s="3"/>
      <c r="G56" s="3"/>
      <c r="H56" s="2"/>
      <c r="I56" s="4"/>
      <c r="J56" s="13">
        <f>SUM(I$4:I56)-SUM(G$4:G56)</f>
        <v>0</v>
      </c>
    </row>
    <row r="57" spans="1:10" ht="12.75">
      <c r="A57" s="11"/>
      <c r="B57" s="3"/>
      <c r="C57" s="3"/>
      <c r="D57" s="3"/>
      <c r="E57" s="52"/>
      <c r="F57" s="3"/>
      <c r="G57" s="3"/>
      <c r="H57" s="2"/>
      <c r="I57" s="4"/>
      <c r="J57" s="13">
        <f>SUM(I$4:I57)-SUM(G$4:G57)</f>
        <v>0</v>
      </c>
    </row>
    <row r="58" spans="1:10" ht="12.75">
      <c r="A58" s="11"/>
      <c r="B58" s="3"/>
      <c r="C58" s="3"/>
      <c r="D58" s="3"/>
      <c r="E58" s="52"/>
      <c r="F58" s="3"/>
      <c r="G58" s="3"/>
      <c r="H58" s="2"/>
      <c r="I58" s="4"/>
      <c r="J58" s="13">
        <f>SUM(I$4:I58)-SUM(G$4:G58)</f>
        <v>0</v>
      </c>
    </row>
    <row r="59" spans="1:10" ht="12.75">
      <c r="A59" s="10"/>
      <c r="B59" s="3"/>
      <c r="C59" s="3"/>
      <c r="D59" s="3"/>
      <c r="E59" s="52"/>
      <c r="F59" s="3"/>
      <c r="G59" s="3"/>
      <c r="H59" s="2"/>
      <c r="I59" s="4"/>
      <c r="J59" s="13">
        <f>SUM(I$4:I59)-SUM(G$4:G59)</f>
        <v>0</v>
      </c>
    </row>
    <row r="60" spans="1:10" ht="12.75">
      <c r="A60" s="11"/>
      <c r="B60" s="3"/>
      <c r="C60" s="3"/>
      <c r="D60" s="3"/>
      <c r="E60" s="52"/>
      <c r="F60" s="3"/>
      <c r="G60" s="3"/>
      <c r="H60" s="2"/>
      <c r="I60" s="4"/>
      <c r="J60" s="13">
        <f>SUM(I$4:I60)-SUM(G$4:G60)</f>
        <v>0</v>
      </c>
    </row>
    <row r="61" spans="1:10" ht="12.75">
      <c r="A61" s="11"/>
      <c r="B61" s="3"/>
      <c r="C61" s="3"/>
      <c r="D61" s="3"/>
      <c r="E61" s="52"/>
      <c r="F61" s="3"/>
      <c r="G61" s="3"/>
      <c r="H61" s="2"/>
      <c r="I61" s="4"/>
      <c r="J61" s="13">
        <f>SUM(I$4:I61)-SUM(G$4:G61)</f>
        <v>0</v>
      </c>
    </row>
    <row r="62" spans="1:10" ht="12.75">
      <c r="A62" s="10"/>
      <c r="B62" s="3"/>
      <c r="C62" s="3"/>
      <c r="D62" s="3"/>
      <c r="E62" s="52"/>
      <c r="F62" s="3"/>
      <c r="G62" s="3"/>
      <c r="H62" s="2"/>
      <c r="I62" s="4"/>
      <c r="J62" s="13">
        <f>SUM(I$4:I62)-SUM(G$4:G62)</f>
        <v>0</v>
      </c>
    </row>
    <row r="63" spans="1:10" ht="12.75">
      <c r="A63" s="11"/>
      <c r="B63" s="3"/>
      <c r="C63" s="3"/>
      <c r="D63" s="3"/>
      <c r="E63" s="52"/>
      <c r="F63" s="3"/>
      <c r="G63" s="3"/>
      <c r="H63" s="2"/>
      <c r="I63" s="4"/>
      <c r="J63" s="13">
        <f>SUM(I$4:I63)-SUM(G$4:G63)</f>
        <v>0</v>
      </c>
    </row>
    <row r="64" spans="1:10" ht="12.75">
      <c r="A64" s="11"/>
      <c r="B64" s="3"/>
      <c r="C64" s="3"/>
      <c r="D64" s="3"/>
      <c r="E64" s="52"/>
      <c r="F64" s="3"/>
      <c r="G64" s="3"/>
      <c r="H64" s="2"/>
      <c r="I64" s="4"/>
      <c r="J64" s="13">
        <f>SUM(I$4:I64)-SUM(G$4:G64)</f>
        <v>0</v>
      </c>
    </row>
    <row r="65" spans="1:10" ht="12.75">
      <c r="A65" s="11"/>
      <c r="B65" s="3"/>
      <c r="C65" s="3"/>
      <c r="D65" s="3"/>
      <c r="E65" s="52"/>
      <c r="F65" s="3"/>
      <c r="G65" s="3"/>
      <c r="H65" s="2"/>
      <c r="I65" s="4"/>
      <c r="J65" s="13">
        <f>SUM(I$4:I65)-SUM(G$4:G65)</f>
        <v>0</v>
      </c>
    </row>
    <row r="66" spans="1:10" ht="12.75">
      <c r="A66" s="10"/>
      <c r="B66" s="3"/>
      <c r="C66" s="3"/>
      <c r="D66" s="3"/>
      <c r="E66" s="52"/>
      <c r="F66" s="3"/>
      <c r="G66" s="3"/>
      <c r="H66" s="2"/>
      <c r="I66" s="4"/>
      <c r="J66" s="13">
        <f>SUM(I$4:I66)-SUM(G$4:G66)</f>
        <v>0</v>
      </c>
    </row>
    <row r="67" spans="1:10" ht="12.75">
      <c r="A67" s="11"/>
      <c r="B67" s="3"/>
      <c r="C67" s="3"/>
      <c r="D67" s="3"/>
      <c r="E67" s="52"/>
      <c r="F67" s="3"/>
      <c r="G67" s="3"/>
      <c r="H67" s="2"/>
      <c r="I67" s="4"/>
      <c r="J67" s="13">
        <f>SUM(I$4:I67)-SUM(G$4:G67)</f>
        <v>0</v>
      </c>
    </row>
    <row r="68" spans="1:10" ht="12.75">
      <c r="A68" s="10"/>
      <c r="B68" s="3"/>
      <c r="C68" s="3"/>
      <c r="D68" s="3"/>
      <c r="E68" s="52"/>
      <c r="F68" s="3"/>
      <c r="G68" s="3"/>
      <c r="H68" s="2"/>
      <c r="I68" s="4"/>
      <c r="J68" s="13">
        <f>SUM(I$4:I68)-SUM(G$4:G68)</f>
        <v>0</v>
      </c>
    </row>
    <row r="69" spans="1:10" ht="12.75">
      <c r="A69" s="10"/>
      <c r="B69" s="3"/>
      <c r="C69" s="3"/>
      <c r="D69" s="3"/>
      <c r="E69" s="52"/>
      <c r="F69" s="3"/>
      <c r="G69" s="3"/>
      <c r="H69" s="2"/>
      <c r="I69" s="4"/>
      <c r="J69" s="13">
        <f>SUM(I$4:I69)-SUM(G$4:G69)</f>
        <v>0</v>
      </c>
    </row>
    <row r="70" spans="1:10" ht="12.75">
      <c r="A70" s="10"/>
      <c r="B70" s="3"/>
      <c r="C70" s="3"/>
      <c r="D70" s="3"/>
      <c r="E70" s="52"/>
      <c r="F70" s="3"/>
      <c r="G70" s="3"/>
      <c r="H70" s="2"/>
      <c r="I70" s="4"/>
      <c r="J70" s="13">
        <f>SUM(I$4:I70)-SUM(G$4:G70)</f>
        <v>0</v>
      </c>
    </row>
    <row r="71" spans="1:10" ht="12.75">
      <c r="A71" s="54"/>
      <c r="B71" s="2"/>
      <c r="C71" s="3"/>
      <c r="D71" s="3"/>
      <c r="E71" s="52"/>
      <c r="F71" s="2"/>
      <c r="G71" s="2"/>
      <c r="H71" s="2"/>
      <c r="I71" s="4"/>
      <c r="J71" s="13">
        <f>SUM(I$4:I71)-SUM(G$4:G71)</f>
        <v>0</v>
      </c>
    </row>
    <row r="72" spans="1:10" ht="12.75">
      <c r="A72" s="10"/>
      <c r="B72" s="3"/>
      <c r="C72" s="3"/>
      <c r="D72" s="3"/>
      <c r="E72" s="52"/>
      <c r="F72" s="3"/>
      <c r="G72" s="3"/>
      <c r="H72" s="2"/>
      <c r="I72" s="4"/>
      <c r="J72" s="13">
        <f>SUM(I$4:I72)-SUM(G$4:G72)</f>
        <v>0</v>
      </c>
    </row>
    <row r="73" spans="1:10" ht="12.75">
      <c r="A73" s="10"/>
      <c r="B73" s="3"/>
      <c r="C73" s="3"/>
      <c r="D73" s="3"/>
      <c r="E73" s="52"/>
      <c r="F73" s="3"/>
      <c r="G73" s="3"/>
      <c r="H73" s="2"/>
      <c r="I73" s="4"/>
      <c r="J73" s="13">
        <f>SUM(I$4:I73)-SUM(G$4:G73)</f>
        <v>0</v>
      </c>
    </row>
    <row r="74" spans="1:10" ht="12.75">
      <c r="A74" s="10"/>
      <c r="B74" s="3"/>
      <c r="C74" s="3"/>
      <c r="D74" s="3"/>
      <c r="E74" s="52"/>
      <c r="F74" s="3"/>
      <c r="G74" s="3"/>
      <c r="H74" s="2"/>
      <c r="I74" s="4"/>
      <c r="J74" s="13">
        <f>SUM(I$4:I74)-SUM(G$4:G74)</f>
        <v>0</v>
      </c>
    </row>
    <row r="75" spans="1:10" ht="12.75">
      <c r="A75" s="11"/>
      <c r="B75" s="3"/>
      <c r="C75" s="3"/>
      <c r="D75" s="3"/>
      <c r="E75" s="52"/>
      <c r="F75" s="3"/>
      <c r="G75" s="3"/>
      <c r="H75" s="2"/>
      <c r="I75" s="4"/>
      <c r="J75" s="13">
        <f>SUM(I$4:I75)-SUM(G$4:G75)</f>
        <v>0</v>
      </c>
    </row>
    <row r="76" spans="1:10" ht="12.75">
      <c r="A76" s="10"/>
      <c r="B76" s="3"/>
      <c r="C76" s="3"/>
      <c r="D76" s="3"/>
      <c r="E76" s="52"/>
      <c r="F76" s="3"/>
      <c r="G76" s="3"/>
      <c r="H76" s="2"/>
      <c r="I76" s="4"/>
      <c r="J76" s="13">
        <f>SUM(I$4:I76)-SUM(G$4:G76)</f>
        <v>0</v>
      </c>
    </row>
    <row r="77" spans="1:10" ht="12.75">
      <c r="A77" s="10"/>
      <c r="B77" s="3"/>
      <c r="C77" s="3"/>
      <c r="D77" s="3"/>
      <c r="E77" s="52"/>
      <c r="F77" s="3"/>
      <c r="G77" s="3"/>
      <c r="H77" s="2"/>
      <c r="I77" s="4"/>
      <c r="J77" s="13">
        <f>SUM(I$4:I77)-SUM(G$4:G77)</f>
        <v>0</v>
      </c>
    </row>
    <row r="78" spans="1:10" ht="12.75">
      <c r="A78" s="11"/>
      <c r="B78" s="3"/>
      <c r="C78" s="3"/>
      <c r="D78" s="3"/>
      <c r="E78" s="52"/>
      <c r="F78" s="3"/>
      <c r="G78" s="3"/>
      <c r="H78" s="2"/>
      <c r="I78" s="4"/>
      <c r="J78" s="13">
        <f>SUM(I$4:I78)-SUM(G$4:G78)</f>
        <v>0</v>
      </c>
    </row>
    <row r="79" spans="1:10" ht="12.75">
      <c r="A79" s="11"/>
      <c r="B79" s="3"/>
      <c r="C79" s="3"/>
      <c r="D79" s="3"/>
      <c r="E79" s="52"/>
      <c r="F79" s="3"/>
      <c r="G79" s="3"/>
      <c r="H79" s="2"/>
      <c r="I79" s="4"/>
      <c r="J79" s="13">
        <f>SUM(I$4:I79)-SUM(G$4:G79)</f>
        <v>0</v>
      </c>
    </row>
    <row r="80" spans="1:10" ht="12.75">
      <c r="A80" s="10"/>
      <c r="B80" s="3"/>
      <c r="C80" s="3"/>
      <c r="D80" s="3"/>
      <c r="E80" s="52"/>
      <c r="F80" s="3"/>
      <c r="G80" s="3"/>
      <c r="H80" s="2"/>
      <c r="I80" s="4"/>
      <c r="J80" s="13">
        <f>SUM(I$4:I80)-SUM(G$4:G80)</f>
        <v>0</v>
      </c>
    </row>
    <row r="81" spans="1:10" ht="12.75">
      <c r="A81" s="10"/>
      <c r="B81" s="3"/>
      <c r="C81" s="3"/>
      <c r="D81" s="3"/>
      <c r="E81" s="52"/>
      <c r="F81" s="3"/>
      <c r="G81" s="3"/>
      <c r="H81" s="2"/>
      <c r="I81" s="4"/>
      <c r="J81" s="13">
        <f>SUM(I$4:I81)-SUM(G$4:G81)</f>
        <v>0</v>
      </c>
    </row>
    <row r="82" spans="1:10" ht="12.75">
      <c r="A82" s="11"/>
      <c r="B82" s="3"/>
      <c r="C82" s="3"/>
      <c r="D82" s="3"/>
      <c r="E82" s="52"/>
      <c r="F82" s="3"/>
      <c r="G82" s="3"/>
      <c r="H82" s="2"/>
      <c r="I82" s="4"/>
      <c r="J82" s="13">
        <f>SUM(I$4:I82)-SUM(G$4:G82)</f>
        <v>0</v>
      </c>
    </row>
    <row r="83" spans="1:10" ht="12.75">
      <c r="A83" s="11"/>
      <c r="B83" s="3"/>
      <c r="C83" s="3"/>
      <c r="D83" s="3"/>
      <c r="E83" s="52"/>
      <c r="F83" s="3"/>
      <c r="G83" s="3"/>
      <c r="H83" s="2"/>
      <c r="I83" s="4"/>
      <c r="J83" s="13">
        <f>SUM(I$4:I83)-SUM(G$4:G83)</f>
        <v>0</v>
      </c>
    </row>
    <row r="84" spans="1:10" ht="12.75">
      <c r="A84" s="10"/>
      <c r="B84" s="3"/>
      <c r="C84" s="3"/>
      <c r="D84" s="3"/>
      <c r="E84" s="52"/>
      <c r="F84" s="3"/>
      <c r="G84" s="3"/>
      <c r="H84" s="2"/>
      <c r="I84" s="4"/>
      <c r="J84" s="13">
        <f>SUM(I$4:I84)-SUM(G$4:G84)</f>
        <v>0</v>
      </c>
    </row>
    <row r="85" spans="1:10" ht="12.75">
      <c r="A85" s="11"/>
      <c r="B85" s="3"/>
      <c r="C85" s="3"/>
      <c r="D85" s="3"/>
      <c r="E85" s="52"/>
      <c r="F85" s="3"/>
      <c r="G85" s="3"/>
      <c r="H85" s="2"/>
      <c r="I85" s="4"/>
      <c r="J85" s="13">
        <f>SUM(I$4:I85)-SUM(G$4:G85)</f>
        <v>0</v>
      </c>
    </row>
    <row r="86" spans="1:10" ht="12.75">
      <c r="A86" s="10"/>
      <c r="B86" s="3"/>
      <c r="C86" s="3"/>
      <c r="D86" s="3"/>
      <c r="E86" s="52"/>
      <c r="F86" s="3"/>
      <c r="G86" s="3"/>
      <c r="H86" s="2"/>
      <c r="I86" s="4"/>
      <c r="J86" s="13">
        <f>SUM(I$4:I86)-SUM(G$4:G86)</f>
        <v>0</v>
      </c>
    </row>
    <row r="87" spans="1:10" ht="12.75">
      <c r="A87" s="10"/>
      <c r="B87" s="3"/>
      <c r="C87" s="3"/>
      <c r="D87" s="3"/>
      <c r="E87" s="52"/>
      <c r="F87" s="3"/>
      <c r="G87" s="3"/>
      <c r="H87" s="2"/>
      <c r="I87" s="4"/>
      <c r="J87" s="13">
        <f>SUM(I$4:I87)-SUM(G$4:G87)</f>
        <v>0</v>
      </c>
    </row>
    <row r="88" spans="1:10" ht="12.75">
      <c r="A88" s="11"/>
      <c r="B88" s="3"/>
      <c r="C88" s="3"/>
      <c r="D88" s="3"/>
      <c r="E88" s="52"/>
      <c r="F88" s="3"/>
      <c r="G88" s="3"/>
      <c r="H88" s="2"/>
      <c r="I88" s="4"/>
      <c r="J88" s="13">
        <f>SUM(I$4:I88)-SUM(G$4:G88)</f>
        <v>0</v>
      </c>
    </row>
    <row r="89" spans="1:10" ht="12.75">
      <c r="A89" s="10"/>
      <c r="B89" s="3"/>
      <c r="C89" s="3"/>
      <c r="D89" s="3"/>
      <c r="E89" s="52"/>
      <c r="F89" s="3"/>
      <c r="G89" s="3"/>
      <c r="H89" s="2"/>
      <c r="I89" s="4"/>
      <c r="J89" s="13">
        <f>SUM(I$4:I89)-SUM(G$4:G89)</f>
        <v>0</v>
      </c>
    </row>
    <row r="90" spans="1:10" ht="12.75">
      <c r="A90" s="10"/>
      <c r="B90" s="3"/>
      <c r="C90" s="3"/>
      <c r="D90" s="3"/>
      <c r="E90" s="52"/>
      <c r="F90" s="3"/>
      <c r="G90" s="3"/>
      <c r="H90" s="2"/>
      <c r="I90" s="4"/>
      <c r="J90" s="13">
        <f>SUM(I$4:I90)-SUM(G$4:G90)</f>
        <v>0</v>
      </c>
    </row>
    <row r="91" spans="1:10" ht="12.75">
      <c r="A91" s="10"/>
      <c r="B91" s="3"/>
      <c r="C91" s="3"/>
      <c r="D91" s="3"/>
      <c r="E91" s="52"/>
      <c r="F91" s="3"/>
      <c r="G91" s="3"/>
      <c r="H91" s="2"/>
      <c r="I91" s="4"/>
      <c r="J91" s="13">
        <f>SUM(I$4:I91)-SUM(G$4:G91)</f>
        <v>0</v>
      </c>
    </row>
    <row r="92" spans="1:10" ht="12.75">
      <c r="A92" s="10"/>
      <c r="B92" s="3"/>
      <c r="C92" s="3"/>
      <c r="D92" s="3"/>
      <c r="E92" s="52"/>
      <c r="F92" s="3"/>
      <c r="G92" s="3"/>
      <c r="H92" s="2"/>
      <c r="I92" s="4"/>
      <c r="J92" s="13">
        <f>SUM(I$4:I92)-SUM(G$4:G92)</f>
        <v>0</v>
      </c>
    </row>
    <row r="93" spans="1:10" ht="12.75">
      <c r="A93" s="10"/>
      <c r="B93" s="3"/>
      <c r="C93" s="3"/>
      <c r="D93" s="3"/>
      <c r="E93" s="52"/>
      <c r="F93" s="3"/>
      <c r="G93" s="3"/>
      <c r="H93" s="2"/>
      <c r="I93" s="4"/>
      <c r="J93" s="13">
        <f>SUM(I$4:I93)-SUM(G$4:G93)</f>
        <v>0</v>
      </c>
    </row>
    <row r="94" spans="1:10" ht="12.75">
      <c r="A94" s="11"/>
      <c r="B94" s="3"/>
      <c r="C94" s="3"/>
      <c r="D94" s="3"/>
      <c r="E94" s="52"/>
      <c r="F94" s="3"/>
      <c r="G94" s="3"/>
      <c r="H94" s="2"/>
      <c r="I94" s="4"/>
      <c r="J94" s="13">
        <f>SUM(I$4:I94)-SUM(G$4:G94)</f>
        <v>0</v>
      </c>
    </row>
    <row r="95" spans="1:10" ht="12.75">
      <c r="A95" s="11"/>
      <c r="B95" s="3"/>
      <c r="C95" s="3"/>
      <c r="D95" s="3"/>
      <c r="E95" s="52"/>
      <c r="F95" s="3"/>
      <c r="G95" s="3"/>
      <c r="H95" s="2"/>
      <c r="I95" s="4"/>
      <c r="J95" s="13">
        <f>SUM(I$4:I95)-SUM(G$4:G95)</f>
        <v>0</v>
      </c>
    </row>
    <row r="96" spans="1:10" ht="12.75">
      <c r="A96" s="10"/>
      <c r="B96" s="3"/>
      <c r="C96" s="3"/>
      <c r="D96" s="3"/>
      <c r="E96" s="52"/>
      <c r="F96" s="3"/>
      <c r="G96" s="3"/>
      <c r="H96" s="2"/>
      <c r="I96" s="4"/>
      <c r="J96" s="13">
        <f>SUM(I$4:I96)-SUM(G$4:G96)</f>
        <v>0</v>
      </c>
    </row>
    <row r="97" spans="1:10" ht="12.75">
      <c r="A97" s="10"/>
      <c r="B97" s="3"/>
      <c r="C97" s="3"/>
      <c r="D97" s="3"/>
      <c r="E97" s="52"/>
      <c r="F97" s="3"/>
      <c r="G97" s="3"/>
      <c r="H97" s="2"/>
      <c r="I97" s="4"/>
      <c r="J97" s="13">
        <f>SUM(I$4:I97)-SUM(G$4:G97)</f>
        <v>0</v>
      </c>
    </row>
    <row r="98" spans="1:10" ht="12.75">
      <c r="A98" s="11"/>
      <c r="B98" s="3"/>
      <c r="C98" s="3"/>
      <c r="D98" s="3"/>
      <c r="E98" s="52"/>
      <c r="F98" s="3"/>
      <c r="G98" s="3"/>
      <c r="H98" s="2"/>
      <c r="I98" s="4"/>
      <c r="J98" s="13">
        <f>SUM(I$4:I98)-SUM(G$4:G98)</f>
        <v>0</v>
      </c>
    </row>
    <row r="99" spans="1:10" ht="12.75">
      <c r="A99" s="10"/>
      <c r="B99" s="3"/>
      <c r="C99" s="3"/>
      <c r="D99" s="3"/>
      <c r="E99" s="52"/>
      <c r="F99" s="3"/>
      <c r="G99" s="3"/>
      <c r="H99" s="2"/>
      <c r="I99" s="4"/>
      <c r="J99" s="13">
        <f>SUM(I$4:I99)-SUM(G$4:G99)</f>
        <v>0</v>
      </c>
    </row>
    <row r="100" spans="1:10" ht="12.75">
      <c r="A100" s="11"/>
      <c r="B100" s="3"/>
      <c r="C100" s="3"/>
      <c r="D100" s="3"/>
      <c r="E100" s="52"/>
      <c r="F100" s="3"/>
      <c r="G100" s="3"/>
      <c r="H100" s="2"/>
      <c r="I100" s="4"/>
      <c r="J100" s="13">
        <f>SUM(I$4:I100)-SUM(G$4:G100)</f>
        <v>0</v>
      </c>
    </row>
    <row r="101" spans="1:10" ht="12.75">
      <c r="A101" s="10"/>
      <c r="B101" s="3"/>
      <c r="C101" s="3"/>
      <c r="D101" s="3"/>
      <c r="E101" s="52"/>
      <c r="F101" s="3"/>
      <c r="G101" s="3"/>
      <c r="H101" s="2"/>
      <c r="I101" s="4"/>
      <c r="J101" s="13">
        <f>SUM(I$4:I101)-SUM(G$4:G101)</f>
        <v>0</v>
      </c>
    </row>
    <row r="102" spans="1:10" ht="12.75">
      <c r="A102" s="10"/>
      <c r="B102" s="3"/>
      <c r="C102" s="3"/>
      <c r="D102" s="3"/>
      <c r="E102" s="52"/>
      <c r="F102" s="3"/>
      <c r="G102" s="3"/>
      <c r="H102" s="2"/>
      <c r="I102" s="4"/>
      <c r="J102" s="13">
        <f>SUM(I$4:I102)-SUM(G$4:G102)</f>
        <v>0</v>
      </c>
    </row>
    <row r="103" spans="1:10" ht="12.75">
      <c r="A103" s="11"/>
      <c r="B103" s="3"/>
      <c r="C103" s="3"/>
      <c r="D103" s="3"/>
      <c r="E103" s="52"/>
      <c r="F103" s="3"/>
      <c r="G103" s="3"/>
      <c r="H103" s="2"/>
      <c r="I103" s="4"/>
      <c r="J103" s="13">
        <f>SUM(I$4:I103)-SUM(G$4:G103)</f>
        <v>0</v>
      </c>
    </row>
    <row r="104" spans="1:10" ht="12.75">
      <c r="A104" s="10"/>
      <c r="B104" s="3"/>
      <c r="C104" s="3"/>
      <c r="D104" s="3"/>
      <c r="E104" s="52"/>
      <c r="F104" s="3"/>
      <c r="G104" s="3"/>
      <c r="H104" s="2"/>
      <c r="I104" s="4"/>
      <c r="J104" s="13">
        <f>SUM(I$4:I104)-SUM(G$4:G104)</f>
        <v>0</v>
      </c>
    </row>
    <row r="105" spans="1:10" ht="12.75">
      <c r="A105" s="11"/>
      <c r="B105" s="3"/>
      <c r="C105" s="3"/>
      <c r="D105" s="3"/>
      <c r="E105" s="52"/>
      <c r="F105" s="3"/>
      <c r="G105" s="3"/>
      <c r="H105" s="2"/>
      <c r="I105" s="4"/>
      <c r="J105" s="13">
        <f>SUM(I$4:I105)-SUM(G$4:G105)</f>
        <v>0</v>
      </c>
    </row>
    <row r="106" spans="1:10" ht="12.75">
      <c r="A106" s="10"/>
      <c r="B106" s="3"/>
      <c r="C106" s="51"/>
      <c r="D106" s="51"/>
      <c r="E106" s="51"/>
      <c r="F106" s="3"/>
      <c r="G106" s="3"/>
      <c r="H106" s="2"/>
      <c r="I106" s="4"/>
      <c r="J106" s="13">
        <f>SUM(I$4:I106)-SUM(G$4:G106)</f>
        <v>0</v>
      </c>
    </row>
    <row r="107" spans="1:10" ht="12.75">
      <c r="A107" s="10"/>
      <c r="B107" s="3"/>
      <c r="C107" s="51"/>
      <c r="D107" s="51"/>
      <c r="E107" s="51"/>
      <c r="F107" s="3"/>
      <c r="G107" s="3"/>
      <c r="H107" s="2"/>
      <c r="I107" s="4"/>
      <c r="J107" s="13">
        <f>SUM(I$4:I107)-SUM(G$4:G107)</f>
        <v>0</v>
      </c>
    </row>
    <row r="108" spans="1:10" ht="12.75">
      <c r="A108" s="11"/>
      <c r="B108" s="3"/>
      <c r="C108" s="51"/>
      <c r="D108" s="51"/>
      <c r="E108" s="51"/>
      <c r="F108" s="3"/>
      <c r="G108" s="3"/>
      <c r="H108" s="2"/>
      <c r="I108" s="4"/>
      <c r="J108" s="13">
        <f>SUM(I$4:I108)-SUM(G$4:G108)</f>
        <v>0</v>
      </c>
    </row>
    <row r="109" spans="1:10" ht="12.75">
      <c r="A109" s="10"/>
      <c r="B109" s="3"/>
      <c r="C109" s="51"/>
      <c r="D109" s="51"/>
      <c r="E109" s="51"/>
      <c r="F109" s="3"/>
      <c r="G109" s="3"/>
      <c r="H109" s="2"/>
      <c r="I109" s="4"/>
      <c r="J109" s="13">
        <f>SUM(I$4:I109)-SUM(G$4:G109)</f>
        <v>0</v>
      </c>
    </row>
    <row r="110" spans="1:10" ht="12.75">
      <c r="A110" s="11"/>
      <c r="B110" s="3"/>
      <c r="C110" s="51"/>
      <c r="D110" s="51"/>
      <c r="E110" s="51"/>
      <c r="F110" s="3"/>
      <c r="G110" s="3"/>
      <c r="H110" s="2"/>
      <c r="I110" s="4"/>
      <c r="J110" s="13">
        <f>SUM(I$4:I110)-SUM(G$4:G110)</f>
        <v>0</v>
      </c>
    </row>
    <row r="111" spans="1:10" ht="12.75">
      <c r="A111" s="10"/>
      <c r="B111" s="3"/>
      <c r="C111" s="51"/>
      <c r="D111" s="51"/>
      <c r="E111" s="51"/>
      <c r="F111" s="3"/>
      <c r="G111" s="3"/>
      <c r="H111" s="2"/>
      <c r="I111" s="4"/>
      <c r="J111" s="13">
        <f>SUM(I$4:I111)-SUM(G$4:G111)</f>
        <v>0</v>
      </c>
    </row>
    <row r="112" spans="1:10" ht="12.75">
      <c r="A112" s="11"/>
      <c r="B112" s="3"/>
      <c r="C112" s="51"/>
      <c r="D112" s="51"/>
      <c r="E112" s="51"/>
      <c r="F112" s="3"/>
      <c r="G112" s="3"/>
      <c r="H112" s="2"/>
      <c r="I112" s="4"/>
      <c r="J112" s="13">
        <f>SUM(I$4:I112)-SUM(G$4:G112)</f>
        <v>0</v>
      </c>
    </row>
    <row r="113" spans="1:10" ht="12.75">
      <c r="A113" s="10"/>
      <c r="B113" s="3"/>
      <c r="C113" s="51"/>
      <c r="D113" s="51"/>
      <c r="E113" s="51"/>
      <c r="F113" s="3"/>
      <c r="G113" s="3"/>
      <c r="H113" s="2"/>
      <c r="I113" s="4"/>
      <c r="J113" s="13">
        <f>SUM(I$4:I113)-SUM(G$4:G113)</f>
        <v>0</v>
      </c>
    </row>
    <row r="114" spans="1:10" ht="12.75">
      <c r="A114" s="10"/>
      <c r="B114" s="3"/>
      <c r="C114" s="51"/>
      <c r="D114" s="51"/>
      <c r="E114" s="51"/>
      <c r="F114" s="3"/>
      <c r="G114" s="3"/>
      <c r="H114" s="2"/>
      <c r="I114" s="4"/>
      <c r="J114" s="13">
        <f>SUM(I$4:I114)-SUM(G$4:G114)</f>
        <v>0</v>
      </c>
    </row>
    <row r="115" spans="1:10" ht="12.75">
      <c r="A115" s="10"/>
      <c r="B115" s="3"/>
      <c r="C115" s="51"/>
      <c r="D115" s="51"/>
      <c r="E115" s="51"/>
      <c r="F115" s="3"/>
      <c r="G115" s="3"/>
      <c r="H115" s="2"/>
      <c r="I115" s="4"/>
      <c r="J115" s="13">
        <f>SUM(I$4:I115)-SUM(G$4:G115)</f>
        <v>0</v>
      </c>
    </row>
    <row r="116" spans="1:10" ht="12.75">
      <c r="A116" s="11"/>
      <c r="B116" s="3"/>
      <c r="C116" s="51"/>
      <c r="D116" s="51"/>
      <c r="E116" s="51"/>
      <c r="F116" s="3"/>
      <c r="G116" s="3"/>
      <c r="H116" s="2"/>
      <c r="I116" s="4"/>
      <c r="J116" s="13">
        <f>SUM(I$4:I116)-SUM(G$4:G116)</f>
        <v>0</v>
      </c>
    </row>
    <row r="117" spans="1:10" ht="12.75">
      <c r="A117" s="11"/>
      <c r="B117" s="3"/>
      <c r="C117" s="51"/>
      <c r="D117" s="51"/>
      <c r="E117" s="51"/>
      <c r="F117" s="3"/>
      <c r="G117" s="3"/>
      <c r="H117" s="2"/>
      <c r="I117" s="4"/>
      <c r="J117" s="13">
        <f>SUM(I$4:I117)-SUM(G$4:G117)</f>
        <v>0</v>
      </c>
    </row>
    <row r="118" spans="1:10" ht="12.75">
      <c r="A118" s="11"/>
      <c r="B118" s="3"/>
      <c r="C118" s="51"/>
      <c r="D118" s="51"/>
      <c r="E118" s="51"/>
      <c r="F118" s="3"/>
      <c r="G118" s="3"/>
      <c r="H118" s="2"/>
      <c r="I118" s="4"/>
      <c r="J118" s="13">
        <f>SUM(I$4:I118)-SUM(G$4:G118)</f>
        <v>0</v>
      </c>
    </row>
    <row r="119" spans="1:10" ht="12.75">
      <c r="A119" s="10"/>
      <c r="B119" s="3"/>
      <c r="C119" s="51"/>
      <c r="D119" s="51"/>
      <c r="E119" s="51"/>
      <c r="F119" s="3"/>
      <c r="G119" s="3"/>
      <c r="H119" s="2"/>
      <c r="I119" s="4"/>
      <c r="J119" s="13">
        <f>SUM(I$4:I119)-SUM(G$4:G119)</f>
        <v>0</v>
      </c>
    </row>
    <row r="120" spans="1:10" ht="12.75">
      <c r="A120" s="11"/>
      <c r="B120" s="3"/>
      <c r="C120" s="51"/>
      <c r="D120" s="51"/>
      <c r="E120" s="51"/>
      <c r="F120" s="3"/>
      <c r="G120" s="3"/>
      <c r="H120" s="2"/>
      <c r="I120" s="4"/>
      <c r="J120" s="13">
        <f>SUM(I$4:I120)-SUM(G$4:G120)</f>
        <v>0</v>
      </c>
    </row>
    <row r="121" spans="1:10" ht="12.75">
      <c r="A121" s="11"/>
      <c r="B121" s="3"/>
      <c r="C121" s="51"/>
      <c r="D121" s="51"/>
      <c r="E121" s="51"/>
      <c r="F121" s="3"/>
      <c r="G121" s="3"/>
      <c r="H121" s="2"/>
      <c r="I121" s="4"/>
      <c r="J121" s="13">
        <f>SUM(I$4:I121)-SUM(G$4:G121)</f>
        <v>0</v>
      </c>
    </row>
    <row r="122" spans="1:10" ht="12.75">
      <c r="A122" s="11"/>
      <c r="B122" s="3"/>
      <c r="C122" s="51"/>
      <c r="D122" s="51"/>
      <c r="E122" s="51"/>
      <c r="F122" s="3"/>
      <c r="G122" s="3"/>
      <c r="H122" s="2"/>
      <c r="I122" s="4"/>
      <c r="J122" s="13">
        <f>SUM(I$4:I122)-SUM(G$4:G122)</f>
        <v>0</v>
      </c>
    </row>
    <row r="123" spans="1:10" ht="12.75">
      <c r="A123" s="11"/>
      <c r="B123" s="3"/>
      <c r="C123" s="51"/>
      <c r="D123" s="51"/>
      <c r="E123" s="51"/>
      <c r="F123" s="3"/>
      <c r="G123" s="3"/>
      <c r="H123" s="2"/>
      <c r="I123" s="4"/>
      <c r="J123" s="13">
        <f>SUM(I$4:I123)-SUM(G$4:G123)</f>
        <v>0</v>
      </c>
    </row>
    <row r="124" spans="1:10" ht="12.75">
      <c r="A124" s="10"/>
      <c r="B124" s="3"/>
      <c r="C124" s="51"/>
      <c r="D124" s="51"/>
      <c r="E124" s="51"/>
      <c r="F124" s="3"/>
      <c r="G124" s="3"/>
      <c r="H124" s="2"/>
      <c r="I124" s="4"/>
      <c r="J124" s="13">
        <f>SUM(I$4:I124)-SUM(G$4:G124)</f>
        <v>0</v>
      </c>
    </row>
    <row r="125" spans="1:10" ht="12.75">
      <c r="A125" s="11"/>
      <c r="B125" s="3"/>
      <c r="C125" s="51"/>
      <c r="D125" s="51"/>
      <c r="E125" s="51"/>
      <c r="F125" s="3"/>
      <c r="G125" s="3"/>
      <c r="H125" s="2"/>
      <c r="I125" s="4"/>
      <c r="J125" s="13">
        <f>SUM(I$4:I125)-SUM(G$4:G125)</f>
        <v>0</v>
      </c>
    </row>
    <row r="126" spans="1:10" ht="12.75">
      <c r="A126" s="11"/>
      <c r="B126" s="3"/>
      <c r="C126" s="51"/>
      <c r="D126" s="51"/>
      <c r="E126" s="51"/>
      <c r="F126" s="3"/>
      <c r="G126" s="3"/>
      <c r="H126" s="2"/>
      <c r="I126" s="4"/>
      <c r="J126" s="13">
        <f>SUM(I$4:I126)-SUM(G$4:G126)</f>
        <v>0</v>
      </c>
    </row>
    <row r="127" spans="1:10" ht="12.75">
      <c r="A127" s="10"/>
      <c r="B127" s="3"/>
      <c r="C127" s="51"/>
      <c r="D127" s="51"/>
      <c r="E127" s="51"/>
      <c r="F127" s="3"/>
      <c r="G127" s="3"/>
      <c r="H127" s="2"/>
      <c r="I127" s="4"/>
      <c r="J127" s="13">
        <f>SUM(I$4:I127)-SUM(G$4:G127)</f>
        <v>0</v>
      </c>
    </row>
    <row r="128" spans="1:10" ht="12.75">
      <c r="A128" s="11"/>
      <c r="B128" s="3"/>
      <c r="C128" s="51"/>
      <c r="D128" s="51"/>
      <c r="E128" s="51"/>
      <c r="F128" s="3"/>
      <c r="G128" s="3"/>
      <c r="H128" s="2"/>
      <c r="I128" s="4"/>
      <c r="J128" s="13">
        <f>SUM(I$4:I128)-SUM(G$4:G128)</f>
        <v>0</v>
      </c>
    </row>
    <row r="129" spans="1:10" ht="12.75">
      <c r="A129" s="11"/>
      <c r="B129" s="3"/>
      <c r="C129" s="51"/>
      <c r="D129" s="51"/>
      <c r="E129" s="51"/>
      <c r="F129" s="3"/>
      <c r="G129" s="3"/>
      <c r="H129" s="2"/>
      <c r="I129" s="4"/>
      <c r="J129" s="13">
        <f>SUM(I$4:I129)-SUM(G$4:G129)</f>
        <v>0</v>
      </c>
    </row>
    <row r="130" spans="1:10" ht="12.75">
      <c r="A130" s="10"/>
      <c r="B130" s="3"/>
      <c r="C130" s="51"/>
      <c r="D130" s="51"/>
      <c r="E130" s="51"/>
      <c r="F130" s="3"/>
      <c r="G130" s="3"/>
      <c r="H130" s="2"/>
      <c r="I130" s="4"/>
      <c r="J130" s="13">
        <f>SUM(I$4:I130)-SUM(G$4:G130)</f>
        <v>0</v>
      </c>
    </row>
    <row r="131" spans="1:10" ht="12.75">
      <c r="A131" s="10"/>
      <c r="B131" s="3"/>
      <c r="C131" s="51"/>
      <c r="D131" s="51"/>
      <c r="E131" s="51"/>
      <c r="F131" s="3"/>
      <c r="G131" s="3"/>
      <c r="H131" s="2"/>
      <c r="I131" s="4"/>
      <c r="J131" s="13">
        <f>SUM(I$4:I131)-SUM(G$4:G131)</f>
        <v>0</v>
      </c>
    </row>
    <row r="132" spans="1:10" ht="12.75">
      <c r="A132" s="11"/>
      <c r="B132" s="3"/>
      <c r="C132" s="51"/>
      <c r="D132" s="51"/>
      <c r="E132" s="51"/>
      <c r="F132" s="3"/>
      <c r="G132" s="3"/>
      <c r="H132" s="2"/>
      <c r="I132" s="4"/>
      <c r="J132" s="13">
        <f>SUM(I$4:I132)-SUM(G$4:G132)</f>
        <v>0</v>
      </c>
    </row>
    <row r="133" spans="1:10" ht="12.75">
      <c r="A133" s="10"/>
      <c r="B133" s="3"/>
      <c r="C133" s="51"/>
      <c r="D133" s="51"/>
      <c r="E133" s="51"/>
      <c r="F133" s="3"/>
      <c r="G133" s="3"/>
      <c r="H133" s="2"/>
      <c r="I133" s="4"/>
      <c r="J133" s="13">
        <f>SUM(I$4:I133)-SUM(G$4:G133)</f>
        <v>0</v>
      </c>
    </row>
    <row r="134" spans="1:10" ht="12.75">
      <c r="A134" s="11"/>
      <c r="B134" s="3"/>
      <c r="C134" s="51"/>
      <c r="D134" s="51"/>
      <c r="E134" s="51"/>
      <c r="F134" s="3"/>
      <c r="G134" s="3"/>
      <c r="H134" s="2"/>
      <c r="I134" s="4"/>
      <c r="J134" s="13">
        <f>SUM(I$4:I134)-SUM(G$4:G134)</f>
        <v>0</v>
      </c>
    </row>
    <row r="135" spans="1:10" ht="12.75">
      <c r="A135" s="11"/>
      <c r="B135" s="3"/>
      <c r="C135" s="51"/>
      <c r="D135" s="51"/>
      <c r="E135" s="51"/>
      <c r="F135" s="3"/>
      <c r="G135" s="3"/>
      <c r="H135" s="2"/>
      <c r="I135" s="4"/>
      <c r="J135" s="13">
        <f>SUM(I$4:I135)-SUM(G$4:G135)</f>
        <v>0</v>
      </c>
    </row>
    <row r="136" spans="1:10" ht="12.75">
      <c r="A136" s="11"/>
      <c r="B136" s="3"/>
      <c r="C136" s="51"/>
      <c r="D136" s="51"/>
      <c r="E136" s="51"/>
      <c r="F136" s="3"/>
      <c r="G136" s="3"/>
      <c r="H136" s="2"/>
      <c r="I136" s="4"/>
      <c r="J136" s="13">
        <f>SUM(I$4:I136)-SUM(G$4:G136)</f>
        <v>0</v>
      </c>
    </row>
    <row r="137" spans="1:10" ht="12.75">
      <c r="A137" s="11"/>
      <c r="B137" s="3"/>
      <c r="C137" s="51"/>
      <c r="D137" s="51"/>
      <c r="E137" s="51"/>
      <c r="F137" s="3"/>
      <c r="G137" s="3"/>
      <c r="H137" s="2"/>
      <c r="I137" s="4"/>
      <c r="J137" s="13">
        <f>SUM(I$4:I137)-SUM(G$4:G137)</f>
        <v>0</v>
      </c>
    </row>
    <row r="138" spans="1:10" ht="12.75">
      <c r="A138" s="10"/>
      <c r="B138" s="3"/>
      <c r="C138" s="51"/>
      <c r="D138" s="51"/>
      <c r="E138" s="51"/>
      <c r="F138" s="3"/>
      <c r="G138" s="3"/>
      <c r="H138" s="2"/>
      <c r="I138" s="4"/>
      <c r="J138" s="13">
        <f>SUM(I$4:I138)-SUM(G$4:G138)</f>
        <v>0</v>
      </c>
    </row>
    <row r="139" spans="1:10" ht="12.75">
      <c r="A139" s="11"/>
      <c r="B139" s="3"/>
      <c r="C139" s="51"/>
      <c r="D139" s="51"/>
      <c r="E139" s="51"/>
      <c r="F139" s="3"/>
      <c r="G139" s="3"/>
      <c r="H139" s="2"/>
      <c r="I139" s="4"/>
      <c r="J139" s="13">
        <f>SUM(I$4:I139)-SUM(G$4:G139)</f>
        <v>0</v>
      </c>
    </row>
    <row r="140" spans="1:10" ht="12.75">
      <c r="A140" s="10"/>
      <c r="B140" s="3"/>
      <c r="C140" s="51"/>
      <c r="D140" s="51"/>
      <c r="E140" s="51"/>
      <c r="F140" s="3"/>
      <c r="G140" s="3"/>
      <c r="H140" s="2"/>
      <c r="I140" s="4"/>
      <c r="J140" s="13">
        <f>SUM(I$4:I140)-SUM(G$4:G140)</f>
        <v>0</v>
      </c>
    </row>
    <row r="141" spans="1:10" ht="12.75">
      <c r="A141" s="11"/>
      <c r="B141" s="3"/>
      <c r="C141" s="51"/>
      <c r="D141" s="51"/>
      <c r="E141" s="51"/>
      <c r="F141" s="3"/>
      <c r="G141" s="3"/>
      <c r="H141" s="2"/>
      <c r="I141" s="4"/>
      <c r="J141" s="13">
        <f>SUM(I$4:I141)-SUM(G$4:G141)</f>
        <v>0</v>
      </c>
    </row>
    <row r="142" spans="1:10" ht="12.75">
      <c r="A142" s="11"/>
      <c r="B142" s="3"/>
      <c r="C142" s="51"/>
      <c r="D142" s="51"/>
      <c r="E142" s="51"/>
      <c r="F142" s="3"/>
      <c r="G142" s="3"/>
      <c r="H142" s="2"/>
      <c r="I142" s="4"/>
      <c r="J142" s="13">
        <f>SUM(I$4:I142)-SUM(G$4:G142)</f>
        <v>0</v>
      </c>
    </row>
    <row r="143" spans="1:10" ht="12.75">
      <c r="A143" s="10"/>
      <c r="B143" s="3"/>
      <c r="C143" s="51"/>
      <c r="D143" s="51"/>
      <c r="E143" s="51"/>
      <c r="F143" s="3"/>
      <c r="G143" s="3"/>
      <c r="H143" s="2"/>
      <c r="I143" s="4"/>
      <c r="J143" s="13">
        <f>SUM(I$4:I143)-SUM(G$4:G143)</f>
        <v>0</v>
      </c>
    </row>
    <row r="144" spans="1:10" ht="12.75">
      <c r="A144" s="11"/>
      <c r="B144" s="3"/>
      <c r="C144" s="51"/>
      <c r="D144" s="51"/>
      <c r="E144" s="51"/>
      <c r="F144" s="3"/>
      <c r="G144" s="3"/>
      <c r="H144" s="2"/>
      <c r="I144" s="4"/>
      <c r="J144" s="13">
        <f>SUM(I$4:I144)-SUM(G$4:G144)</f>
        <v>0</v>
      </c>
    </row>
    <row r="145" spans="1:10" ht="12.75">
      <c r="A145" s="10"/>
      <c r="B145" s="3"/>
      <c r="C145" s="51"/>
      <c r="D145" s="51"/>
      <c r="E145" s="51"/>
      <c r="F145" s="3"/>
      <c r="G145" s="3"/>
      <c r="H145" s="2"/>
      <c r="I145" s="4"/>
      <c r="J145" s="13">
        <f>SUM(I$4:I145)-SUM(G$4:G145)</f>
        <v>0</v>
      </c>
    </row>
    <row r="146" spans="1:10" ht="12.75">
      <c r="A146" s="11"/>
      <c r="B146" s="3"/>
      <c r="C146" s="51"/>
      <c r="D146" s="51"/>
      <c r="E146" s="51"/>
      <c r="F146" s="3"/>
      <c r="G146" s="3"/>
      <c r="H146" s="2"/>
      <c r="I146" s="4"/>
      <c r="J146" s="13">
        <f>SUM(I$4:I146)-SUM(G$4:G146)</f>
        <v>0</v>
      </c>
    </row>
    <row r="147" spans="1:10" ht="12.75">
      <c r="A147" s="10"/>
      <c r="B147" s="3"/>
      <c r="C147" s="51"/>
      <c r="D147" s="51"/>
      <c r="E147" s="51"/>
      <c r="F147" s="3"/>
      <c r="G147" s="3"/>
      <c r="H147" s="2"/>
      <c r="I147" s="4"/>
      <c r="J147" s="13">
        <f>SUM(I$4:I147)-SUM(G$4:G147)</f>
        <v>0</v>
      </c>
    </row>
    <row r="148" spans="1:10" ht="12.75">
      <c r="A148" s="10"/>
      <c r="B148" s="3"/>
      <c r="C148" s="51"/>
      <c r="D148" s="51"/>
      <c r="E148" s="51"/>
      <c r="F148" s="3"/>
      <c r="G148" s="3"/>
      <c r="H148" s="2"/>
      <c r="I148" s="4"/>
      <c r="J148" s="13">
        <f>SUM(I$4:I148)-SUM(G$4:G148)</f>
        <v>0</v>
      </c>
    </row>
    <row r="149" spans="1:10" ht="12.75">
      <c r="A149" s="11"/>
      <c r="B149" s="3"/>
      <c r="C149" s="51"/>
      <c r="D149" s="51"/>
      <c r="E149" s="51"/>
      <c r="F149" s="3"/>
      <c r="G149" s="3"/>
      <c r="H149" s="2"/>
      <c r="I149" s="4"/>
      <c r="J149" s="13">
        <f>SUM(I$4:I149)-SUM(G$4:G149)</f>
        <v>0</v>
      </c>
    </row>
    <row r="150" spans="1:10" ht="12.75">
      <c r="A150" s="54"/>
      <c r="B150" s="2"/>
      <c r="C150" s="51"/>
      <c r="D150" s="51"/>
      <c r="E150" s="51"/>
      <c r="F150" s="2"/>
      <c r="G150" s="2"/>
      <c r="H150" s="2"/>
      <c r="I150" s="4"/>
      <c r="J150" s="13">
        <f>SUM(I$4:I150)-SUM(G$4:G150)</f>
        <v>0</v>
      </c>
    </row>
    <row r="151" spans="1:10" ht="12.75">
      <c r="A151" s="10"/>
      <c r="B151" s="3"/>
      <c r="C151" s="51"/>
      <c r="D151" s="51"/>
      <c r="E151" s="51"/>
      <c r="F151" s="3"/>
      <c r="G151" s="3"/>
      <c r="H151" s="2"/>
      <c r="I151" s="4"/>
      <c r="J151" s="13">
        <f>SUM(I$4:I151)-SUM(G$4:G151)</f>
        <v>0</v>
      </c>
    </row>
    <row r="152" spans="1:10" ht="12.75">
      <c r="A152" s="10"/>
      <c r="B152" s="3"/>
      <c r="C152" s="51"/>
      <c r="D152" s="51"/>
      <c r="E152" s="51"/>
      <c r="F152" s="3"/>
      <c r="G152" s="3"/>
      <c r="H152" s="2"/>
      <c r="I152" s="4"/>
      <c r="J152" s="13">
        <f>SUM(I$4:I152)-SUM(G$4:G152)</f>
        <v>0</v>
      </c>
    </row>
    <row r="153" spans="1:10" ht="12.75">
      <c r="A153" s="10"/>
      <c r="B153" s="3"/>
      <c r="C153" s="51"/>
      <c r="D153" s="51"/>
      <c r="E153" s="51"/>
      <c r="F153" s="3"/>
      <c r="G153" s="3"/>
      <c r="H153" s="2"/>
      <c r="I153" s="4"/>
      <c r="J153" s="13">
        <f>SUM(I$4:I153)-SUM(G$4:G153)</f>
        <v>0</v>
      </c>
    </row>
    <row r="154" spans="1:10" ht="12.75">
      <c r="A154" s="11"/>
      <c r="B154" s="3"/>
      <c r="C154" s="51"/>
      <c r="D154" s="51"/>
      <c r="E154" s="51"/>
      <c r="F154" s="3"/>
      <c r="G154" s="3"/>
      <c r="H154" s="2"/>
      <c r="I154" s="4"/>
      <c r="J154" s="13">
        <f>SUM(I$4:I154)-SUM(G$4:G154)</f>
        <v>0</v>
      </c>
    </row>
    <row r="155" spans="1:10" ht="12.75">
      <c r="A155" s="10"/>
      <c r="B155" s="3"/>
      <c r="C155" s="51"/>
      <c r="D155" s="51"/>
      <c r="E155" s="51"/>
      <c r="F155" s="3"/>
      <c r="G155" s="3"/>
      <c r="H155" s="2"/>
      <c r="I155" s="4"/>
      <c r="J155" s="13">
        <f>SUM(I$4:I155)-SUM(G$4:G155)</f>
        <v>0</v>
      </c>
    </row>
    <row r="156" spans="1:10" ht="12.75">
      <c r="A156" s="10"/>
      <c r="B156" s="3"/>
      <c r="C156" s="51"/>
      <c r="D156" s="51"/>
      <c r="E156" s="51"/>
      <c r="F156" s="3"/>
      <c r="G156" s="3"/>
      <c r="H156" s="2"/>
      <c r="I156" s="4"/>
      <c r="J156" s="13">
        <f>SUM(I$4:I156)-SUM(G$4:G156)</f>
        <v>0</v>
      </c>
    </row>
    <row r="157" spans="1:10" ht="12.75">
      <c r="A157" s="10"/>
      <c r="B157" s="3"/>
      <c r="C157" s="51"/>
      <c r="D157" s="51"/>
      <c r="E157" s="51"/>
      <c r="F157" s="3"/>
      <c r="G157" s="3"/>
      <c r="H157" s="2"/>
      <c r="I157" s="4"/>
      <c r="J157" s="13">
        <f>SUM(I$4:I157)-SUM(G$4:G157)</f>
        <v>0</v>
      </c>
    </row>
    <row r="158" spans="1:10" ht="12.75">
      <c r="A158" s="10"/>
      <c r="B158" s="3"/>
      <c r="C158" s="51"/>
      <c r="D158" s="51"/>
      <c r="E158" s="51"/>
      <c r="F158" s="3"/>
      <c r="G158" s="3"/>
      <c r="H158" s="2"/>
      <c r="I158" s="4"/>
      <c r="J158" s="13">
        <f>SUM(I$4:I158)-SUM(G$4:G158)</f>
        <v>0</v>
      </c>
    </row>
    <row r="159" spans="1:10" ht="12.75">
      <c r="A159" s="10"/>
      <c r="B159" s="3"/>
      <c r="C159" s="51"/>
      <c r="D159" s="51"/>
      <c r="E159" s="51"/>
      <c r="F159" s="3"/>
      <c r="G159" s="3"/>
      <c r="H159" s="2"/>
      <c r="I159" s="4"/>
      <c r="J159" s="13">
        <f>SUM(I$4:I159)-SUM(G$4:G159)</f>
        <v>0</v>
      </c>
    </row>
    <row r="160" spans="1:10" ht="12.75">
      <c r="A160" s="10"/>
      <c r="B160" s="3"/>
      <c r="C160" s="51"/>
      <c r="D160" s="51"/>
      <c r="E160" s="51"/>
      <c r="F160" s="3"/>
      <c r="G160" s="3"/>
      <c r="H160" s="2"/>
      <c r="I160" s="4"/>
      <c r="J160" s="13">
        <f>SUM(I$4:I160)-SUM(G$4:G160)</f>
        <v>0</v>
      </c>
    </row>
    <row r="161" spans="1:10" ht="12.75">
      <c r="A161" s="11"/>
      <c r="B161" s="3"/>
      <c r="C161" s="51"/>
      <c r="D161" s="51"/>
      <c r="E161" s="51"/>
      <c r="F161" s="3"/>
      <c r="G161" s="3"/>
      <c r="H161" s="2"/>
      <c r="I161" s="4"/>
      <c r="J161" s="13">
        <f>SUM(I$4:I161)-SUM(G$4:G161)</f>
        <v>0</v>
      </c>
    </row>
    <row r="162" spans="1:10" ht="12.75">
      <c r="A162" s="11"/>
      <c r="B162" s="3"/>
      <c r="C162" s="51"/>
      <c r="D162" s="51"/>
      <c r="E162" s="51"/>
      <c r="F162" s="3"/>
      <c r="G162" s="3"/>
      <c r="H162" s="2"/>
      <c r="I162" s="4"/>
      <c r="J162" s="13">
        <f>SUM(I$4:I162)-SUM(G$4:G162)</f>
        <v>0</v>
      </c>
    </row>
    <row r="163" spans="1:10" ht="12.75">
      <c r="A163" s="10"/>
      <c r="B163" s="3"/>
      <c r="C163" s="51"/>
      <c r="D163" s="51"/>
      <c r="E163" s="51"/>
      <c r="F163" s="3"/>
      <c r="G163" s="3"/>
      <c r="H163" s="2"/>
      <c r="I163" s="4"/>
      <c r="J163" s="13">
        <f>SUM(I$4:I163)-SUM(G$4:G163)</f>
        <v>0</v>
      </c>
    </row>
    <row r="164" spans="1:10" ht="12.75">
      <c r="A164" s="11"/>
      <c r="B164" s="3"/>
      <c r="C164" s="51"/>
      <c r="D164" s="51"/>
      <c r="E164" s="51"/>
      <c r="F164" s="3"/>
      <c r="G164" s="3"/>
      <c r="H164" s="2"/>
      <c r="I164" s="4"/>
      <c r="J164" s="13">
        <f>SUM(I$4:I164)-SUM(G$4:G164)</f>
        <v>0</v>
      </c>
    </row>
    <row r="165" spans="1:10" ht="12.75">
      <c r="A165" s="10"/>
      <c r="B165" s="3"/>
      <c r="C165" s="51"/>
      <c r="D165" s="51"/>
      <c r="E165" s="51"/>
      <c r="F165" s="3"/>
      <c r="G165" s="3"/>
      <c r="H165" s="2"/>
      <c r="I165" s="4"/>
      <c r="J165" s="13">
        <f>SUM(I$4:I165)-SUM(G$4:G165)</f>
        <v>0</v>
      </c>
    </row>
    <row r="166" spans="1:10" ht="12.75">
      <c r="A166" s="10"/>
      <c r="B166" s="3"/>
      <c r="C166" s="51"/>
      <c r="D166" s="51"/>
      <c r="E166" s="51"/>
      <c r="F166" s="3"/>
      <c r="G166" s="3"/>
      <c r="H166" s="2"/>
      <c r="I166" s="4"/>
      <c r="J166" s="13">
        <f>SUM(I$4:I166)-SUM(G$4:G166)</f>
        <v>0</v>
      </c>
    </row>
    <row r="167" spans="1:10" ht="12.75">
      <c r="A167" s="10"/>
      <c r="B167" s="3"/>
      <c r="C167" s="51"/>
      <c r="D167" s="51"/>
      <c r="E167" s="51"/>
      <c r="F167" s="3"/>
      <c r="G167" s="3"/>
      <c r="H167" s="2"/>
      <c r="I167" s="4"/>
      <c r="J167" s="13">
        <f>SUM(I$4:I167)-SUM(G$4:G167)</f>
        <v>0</v>
      </c>
    </row>
    <row r="168" spans="1:10" ht="12.75">
      <c r="A168" s="10"/>
      <c r="B168" s="3"/>
      <c r="C168" s="51"/>
      <c r="D168" s="51"/>
      <c r="E168" s="51"/>
      <c r="F168" s="3"/>
      <c r="G168" s="3"/>
      <c r="H168" s="2"/>
      <c r="I168" s="4"/>
      <c r="J168" s="13">
        <f>SUM(I$4:I168)-SUM(G$4:G168)</f>
        <v>0</v>
      </c>
    </row>
    <row r="169" spans="1:10" ht="12.75">
      <c r="A169" s="10"/>
      <c r="B169" s="3"/>
      <c r="C169" s="51"/>
      <c r="D169" s="51"/>
      <c r="E169" s="51"/>
      <c r="F169" s="3"/>
      <c r="G169" s="3"/>
      <c r="H169" s="2"/>
      <c r="I169" s="4"/>
      <c r="J169" s="13">
        <f>SUM(I$4:I169)-SUM(G$4:G169)</f>
        <v>0</v>
      </c>
    </row>
    <row r="170" spans="1:10" ht="12.75">
      <c r="A170" s="10"/>
      <c r="B170" s="3"/>
      <c r="C170" s="51"/>
      <c r="D170" s="51"/>
      <c r="E170" s="51"/>
      <c r="F170" s="3"/>
      <c r="G170" s="3"/>
      <c r="H170" s="2"/>
      <c r="I170" s="4"/>
      <c r="J170" s="13">
        <f>SUM(I$4:I170)-SUM(G$4:G170)</f>
        <v>0</v>
      </c>
    </row>
    <row r="171" spans="1:10" ht="12.75">
      <c r="A171" s="10"/>
      <c r="B171" s="3"/>
      <c r="C171" s="51"/>
      <c r="D171" s="51"/>
      <c r="E171" s="51"/>
      <c r="F171" s="3"/>
      <c r="G171" s="3"/>
      <c r="H171" s="2"/>
      <c r="I171" s="4"/>
      <c r="J171" s="13">
        <f>SUM(I$4:I171)-SUM(G$4:G171)</f>
        <v>0</v>
      </c>
    </row>
    <row r="172" spans="1:10" ht="12.75">
      <c r="A172" s="10"/>
      <c r="B172" s="3"/>
      <c r="C172" s="51"/>
      <c r="D172" s="51"/>
      <c r="E172" s="51"/>
      <c r="F172" s="3"/>
      <c r="G172" s="3"/>
      <c r="H172" s="2"/>
      <c r="I172" s="4"/>
      <c r="J172" s="13">
        <f>SUM(I$4:I172)-SUM(G$4:G172)</f>
        <v>0</v>
      </c>
    </row>
    <row r="173" spans="1:10" ht="12.75">
      <c r="A173" s="11"/>
      <c r="B173" s="3"/>
      <c r="C173" s="51"/>
      <c r="D173" s="51"/>
      <c r="E173" s="51"/>
      <c r="F173" s="3"/>
      <c r="G173" s="3"/>
      <c r="H173" s="2"/>
      <c r="I173" s="4"/>
      <c r="J173" s="13">
        <f>SUM(I$4:I173)-SUM(G$4:G173)</f>
        <v>0</v>
      </c>
    </row>
    <row r="174" spans="1:10" ht="12.75">
      <c r="A174" s="11"/>
      <c r="B174" s="3"/>
      <c r="C174" s="51"/>
      <c r="D174" s="51"/>
      <c r="E174" s="51"/>
      <c r="F174" s="3"/>
      <c r="G174" s="3"/>
      <c r="H174" s="2"/>
      <c r="I174" s="4"/>
      <c r="J174" s="13">
        <f>SUM(I$4:I174)-SUM(G$4:G174)</f>
        <v>0</v>
      </c>
    </row>
    <row r="175" spans="1:10" ht="12.75">
      <c r="A175" s="10"/>
      <c r="B175" s="3"/>
      <c r="C175" s="51"/>
      <c r="D175" s="51"/>
      <c r="E175" s="51"/>
      <c r="F175" s="3"/>
      <c r="G175" s="3"/>
      <c r="H175" s="2"/>
      <c r="I175" s="4"/>
      <c r="J175" s="13">
        <f>SUM(I$4:I175)-SUM(G$4:G175)</f>
        <v>0</v>
      </c>
    </row>
    <row r="176" spans="1:10" ht="12.75">
      <c r="A176" s="10"/>
      <c r="B176" s="3"/>
      <c r="C176" s="51"/>
      <c r="D176" s="51"/>
      <c r="E176" s="51"/>
      <c r="F176" s="3"/>
      <c r="G176" s="3"/>
      <c r="H176" s="2"/>
      <c r="I176" s="4"/>
      <c r="J176" s="13">
        <f>SUM(I$4:I176)-SUM(G$4:G176)</f>
        <v>0</v>
      </c>
    </row>
    <row r="177" spans="1:10" ht="12.75">
      <c r="A177" s="10"/>
      <c r="B177" s="3"/>
      <c r="C177" s="51"/>
      <c r="D177" s="51"/>
      <c r="E177" s="51"/>
      <c r="F177" s="3"/>
      <c r="G177" s="3"/>
      <c r="H177" s="2"/>
      <c r="I177" s="4"/>
      <c r="J177" s="13">
        <f>SUM(I$4:I177)-SUM(G$4:G177)</f>
        <v>0</v>
      </c>
    </row>
    <row r="178" spans="1:10" ht="12.75">
      <c r="A178" s="10"/>
      <c r="B178" s="3"/>
      <c r="C178" s="51"/>
      <c r="D178" s="51"/>
      <c r="E178" s="51"/>
      <c r="F178" s="3"/>
      <c r="G178" s="3"/>
      <c r="H178" s="2"/>
      <c r="I178" s="4"/>
      <c r="J178" s="13">
        <f>SUM(I$4:I178)-SUM(G$4:G178)</f>
        <v>0</v>
      </c>
    </row>
    <row r="179" spans="1:10" ht="12.75">
      <c r="A179" s="11"/>
      <c r="B179" s="3"/>
      <c r="C179" s="51"/>
      <c r="D179" s="51"/>
      <c r="E179" s="51"/>
      <c r="F179" s="3"/>
      <c r="G179" s="3"/>
      <c r="H179" s="2"/>
      <c r="I179" s="4"/>
      <c r="J179" s="13">
        <f>SUM(I$4:I179)-SUM(G$4:G179)</f>
        <v>0</v>
      </c>
    </row>
    <row r="180" spans="1:10" ht="12.75">
      <c r="A180" s="10"/>
      <c r="B180" s="3"/>
      <c r="C180" s="51"/>
      <c r="D180" s="51"/>
      <c r="E180" s="51"/>
      <c r="F180" s="3"/>
      <c r="G180" s="3"/>
      <c r="H180" s="2"/>
      <c r="I180" s="4"/>
      <c r="J180" s="13">
        <f>SUM(I$4:I180)-SUM(G$4:G180)</f>
        <v>0</v>
      </c>
    </row>
    <row r="181" spans="1:10" ht="12.75">
      <c r="A181" s="10"/>
      <c r="B181" s="3"/>
      <c r="C181" s="51"/>
      <c r="D181" s="51"/>
      <c r="E181" s="51"/>
      <c r="F181" s="3"/>
      <c r="G181" s="3"/>
      <c r="H181" s="2"/>
      <c r="I181" s="4"/>
      <c r="J181" s="13">
        <f>SUM(I$4:I181)-SUM(G$4:G181)</f>
        <v>0</v>
      </c>
    </row>
    <row r="182" spans="1:10" ht="12.75">
      <c r="A182" s="11"/>
      <c r="B182" s="3"/>
      <c r="C182" s="51"/>
      <c r="D182" s="51"/>
      <c r="E182" s="51"/>
      <c r="F182" s="3"/>
      <c r="G182" s="3"/>
      <c r="H182" s="2"/>
      <c r="I182" s="4"/>
      <c r="J182" s="13">
        <f>SUM(I$4:I182)-SUM(G$4:G182)</f>
        <v>0</v>
      </c>
    </row>
    <row r="183" spans="1:10" ht="12.75">
      <c r="A183" s="10"/>
      <c r="B183" s="3"/>
      <c r="C183" s="51"/>
      <c r="D183" s="51"/>
      <c r="E183" s="51"/>
      <c r="F183" s="3"/>
      <c r="G183" s="3"/>
      <c r="H183" s="2"/>
      <c r="I183" s="4"/>
      <c r="J183" s="13">
        <f>SUM(I$4:I183)-SUM(G$4:G183)</f>
        <v>0</v>
      </c>
    </row>
    <row r="184" spans="1:10" ht="12.75">
      <c r="A184" s="11"/>
      <c r="B184" s="3"/>
      <c r="C184" s="51"/>
      <c r="D184" s="51"/>
      <c r="E184" s="51"/>
      <c r="F184" s="3"/>
      <c r="G184" s="3"/>
      <c r="H184" s="2"/>
      <c r="I184" s="4"/>
      <c r="J184" s="13">
        <f>SUM(I$4:I184)-SUM(G$4:G184)</f>
        <v>0</v>
      </c>
    </row>
    <row r="185" spans="1:10" ht="12.75">
      <c r="A185" s="10"/>
      <c r="B185" s="3"/>
      <c r="C185" s="51"/>
      <c r="D185" s="51"/>
      <c r="E185" s="51"/>
      <c r="F185" s="3"/>
      <c r="G185" s="3"/>
      <c r="H185" s="2"/>
      <c r="I185" s="4"/>
      <c r="J185" s="13">
        <f>SUM(I$4:I185)-SUM(G$4:G185)</f>
        <v>0</v>
      </c>
    </row>
    <row r="186" spans="1:10" ht="12.75">
      <c r="A186" s="10"/>
      <c r="B186" s="3"/>
      <c r="C186" s="51"/>
      <c r="D186" s="51"/>
      <c r="E186" s="51"/>
      <c r="F186" s="3"/>
      <c r="G186" s="3"/>
      <c r="H186" s="2"/>
      <c r="I186" s="4"/>
      <c r="J186" s="13">
        <f>SUM(I$4:I186)-SUM(G$4:G186)</f>
        <v>0</v>
      </c>
    </row>
    <row r="187" spans="1:10" ht="12.75">
      <c r="A187" s="10"/>
      <c r="B187" s="3"/>
      <c r="C187" s="51"/>
      <c r="D187" s="51"/>
      <c r="E187" s="51"/>
      <c r="F187" s="3"/>
      <c r="G187" s="3"/>
      <c r="H187" s="2"/>
      <c r="I187" s="4"/>
      <c r="J187" s="13">
        <f>SUM(I$4:I187)-SUM(G$4:G187)</f>
        <v>0</v>
      </c>
    </row>
    <row r="188" spans="1:10" ht="12.75">
      <c r="A188" s="10"/>
      <c r="B188" s="3"/>
      <c r="C188" s="51"/>
      <c r="D188" s="51"/>
      <c r="E188" s="51"/>
      <c r="F188" s="3"/>
      <c r="G188" s="3"/>
      <c r="H188" s="2"/>
      <c r="I188" s="4"/>
      <c r="J188" s="13">
        <f>SUM(I$4:I188)-SUM(G$4:G188)</f>
        <v>0</v>
      </c>
    </row>
    <row r="189" spans="1:10" ht="12.75">
      <c r="A189" s="11"/>
      <c r="B189" s="3"/>
      <c r="C189" s="51"/>
      <c r="D189" s="51"/>
      <c r="E189" s="51"/>
      <c r="F189" s="3"/>
      <c r="G189" s="3"/>
      <c r="H189" s="2"/>
      <c r="I189" s="4"/>
      <c r="J189" s="13">
        <f>SUM(I$4:I189)-SUM(G$4:G189)</f>
        <v>0</v>
      </c>
    </row>
    <row r="190" spans="1:10" ht="12.75">
      <c r="A190" s="10"/>
      <c r="B190" s="3"/>
      <c r="C190" s="51"/>
      <c r="D190" s="51"/>
      <c r="E190" s="51"/>
      <c r="F190" s="3"/>
      <c r="G190" s="3"/>
      <c r="H190" s="2"/>
      <c r="I190" s="4"/>
      <c r="J190" s="13">
        <f>SUM(I$4:I190)-SUM(G$4:G190)</f>
        <v>0</v>
      </c>
    </row>
    <row r="191" spans="1:10" ht="12.75">
      <c r="A191" s="11"/>
      <c r="B191" s="3"/>
      <c r="C191" s="51"/>
      <c r="D191" s="51"/>
      <c r="E191" s="51"/>
      <c r="F191" s="3"/>
      <c r="G191" s="3"/>
      <c r="H191" s="2"/>
      <c r="I191" s="4"/>
      <c r="J191" s="13">
        <f>SUM(I$4:I191)-SUM(G$4:G191)</f>
        <v>0</v>
      </c>
    </row>
    <row r="192" spans="1:10" ht="12.75">
      <c r="A192" s="10"/>
      <c r="B192" s="3"/>
      <c r="C192" s="51"/>
      <c r="D192" s="51"/>
      <c r="E192" s="51"/>
      <c r="F192" s="3"/>
      <c r="G192" s="3"/>
      <c r="H192" s="2"/>
      <c r="I192" s="4"/>
      <c r="J192" s="13">
        <f>SUM(I$4:I192)-SUM(G$4:G192)</f>
        <v>0</v>
      </c>
    </row>
    <row r="193" spans="1:10" ht="12.75">
      <c r="A193" s="10"/>
      <c r="B193" s="3"/>
      <c r="C193" s="51"/>
      <c r="D193" s="51"/>
      <c r="E193" s="51"/>
      <c r="F193" s="3"/>
      <c r="G193" s="3"/>
      <c r="H193" s="2"/>
      <c r="I193" s="4"/>
      <c r="J193" s="13">
        <f>SUM(I$4:I193)-SUM(G$4:G193)</f>
        <v>0</v>
      </c>
    </row>
    <row r="194" spans="1:10" ht="12.75">
      <c r="A194" s="10"/>
      <c r="B194" s="3"/>
      <c r="C194" s="51"/>
      <c r="D194" s="51"/>
      <c r="E194" s="51"/>
      <c r="F194" s="3"/>
      <c r="G194" s="3"/>
      <c r="H194" s="2"/>
      <c r="I194" s="4"/>
      <c r="J194" s="13">
        <f>SUM(I$4:I194)-SUM(G$4:G194)</f>
        <v>0</v>
      </c>
    </row>
    <row r="195" spans="1:10" ht="12.75">
      <c r="A195" s="11"/>
      <c r="B195" s="3"/>
      <c r="C195" s="51"/>
      <c r="D195" s="51"/>
      <c r="E195" s="51"/>
      <c r="F195" s="3"/>
      <c r="G195" s="3"/>
      <c r="H195" s="2"/>
      <c r="I195" s="4"/>
      <c r="J195" s="13">
        <f>SUM(I$4:I195)-SUM(G$4:G195)</f>
        <v>0</v>
      </c>
    </row>
    <row r="196" spans="1:10" ht="12.75">
      <c r="A196" s="11"/>
      <c r="B196" s="3"/>
      <c r="C196" s="51"/>
      <c r="D196" s="51"/>
      <c r="E196" s="51"/>
      <c r="F196" s="3"/>
      <c r="G196" s="3"/>
      <c r="H196" s="2"/>
      <c r="I196" s="4"/>
      <c r="J196" s="13">
        <f>SUM(I$4:I196)-SUM(G$4:G196)</f>
        <v>0</v>
      </c>
    </row>
    <row r="197" spans="1:10" ht="12.75">
      <c r="A197" s="10"/>
      <c r="B197" s="3"/>
      <c r="C197" s="51"/>
      <c r="D197" s="51"/>
      <c r="E197" s="51"/>
      <c r="F197" s="3"/>
      <c r="G197" s="3"/>
      <c r="H197" s="2"/>
      <c r="I197" s="4"/>
      <c r="J197" s="13">
        <f>SUM(I$4:I197)-SUM(G$4:G197)</f>
        <v>0</v>
      </c>
    </row>
    <row r="198" spans="1:10" ht="12.75">
      <c r="A198" s="10"/>
      <c r="B198" s="3"/>
      <c r="C198" s="51"/>
      <c r="D198" s="51"/>
      <c r="E198" s="51"/>
      <c r="F198" s="3"/>
      <c r="G198" s="3"/>
      <c r="H198" s="2"/>
      <c r="I198" s="4"/>
      <c r="J198" s="13">
        <f>SUM(I$4:I198)-SUM(G$4:G198)</f>
        <v>0</v>
      </c>
    </row>
    <row r="199" spans="1:10" ht="12.75">
      <c r="A199" s="11"/>
      <c r="B199" s="3"/>
      <c r="C199" s="51"/>
      <c r="D199" s="51"/>
      <c r="E199" s="51"/>
      <c r="F199" s="3"/>
      <c r="G199" s="3"/>
      <c r="H199" s="2"/>
      <c r="I199" s="4"/>
      <c r="J199" s="13">
        <f>SUM(I$4:I199)-SUM(G$4:G199)</f>
        <v>0</v>
      </c>
    </row>
    <row r="200" spans="1:10" ht="12.75">
      <c r="A200" s="11"/>
      <c r="B200" s="3"/>
      <c r="C200" s="51"/>
      <c r="D200" s="51"/>
      <c r="E200" s="51"/>
      <c r="F200" s="3"/>
      <c r="G200" s="3"/>
      <c r="H200" s="2"/>
      <c r="I200" s="4"/>
      <c r="J200" s="13">
        <f>SUM(I$4:I200)-SUM(G$4:G200)</f>
        <v>0</v>
      </c>
    </row>
    <row r="201" spans="1:10" ht="12.75">
      <c r="A201" s="11"/>
      <c r="B201" s="3"/>
      <c r="C201" s="51"/>
      <c r="D201" s="51"/>
      <c r="E201" s="51"/>
      <c r="F201" s="3"/>
      <c r="G201" s="3"/>
      <c r="H201" s="2"/>
      <c r="I201" s="4"/>
      <c r="J201" s="13">
        <f>SUM(I$4:I201)-SUM(G$4:G201)</f>
        <v>0</v>
      </c>
    </row>
    <row r="202" spans="1:10" ht="12.75">
      <c r="A202" s="10"/>
      <c r="B202" s="3"/>
      <c r="C202" s="51"/>
      <c r="D202" s="51"/>
      <c r="E202" s="51"/>
      <c r="F202" s="3"/>
      <c r="G202" s="3"/>
      <c r="H202" s="2"/>
      <c r="I202" s="4"/>
      <c r="J202" s="13">
        <f>SUM(I$4:I202)-SUM(G$4:G202)</f>
        <v>0</v>
      </c>
    </row>
    <row r="203" spans="1:10" ht="12.75">
      <c r="A203" s="10"/>
      <c r="B203" s="3"/>
      <c r="C203" s="51"/>
      <c r="D203" s="51"/>
      <c r="E203" s="51"/>
      <c r="F203" s="3"/>
      <c r="G203" s="3"/>
      <c r="H203" s="2"/>
      <c r="I203" s="4"/>
      <c r="J203" s="13">
        <f>SUM(I$4:I203)-SUM(G$4:G203)</f>
        <v>0</v>
      </c>
    </row>
    <row r="204" spans="1:10" ht="12.75">
      <c r="A204" s="10"/>
      <c r="B204" s="3"/>
      <c r="C204" s="51"/>
      <c r="D204" s="51"/>
      <c r="E204" s="51"/>
      <c r="F204" s="3"/>
      <c r="G204" s="3"/>
      <c r="H204" s="2"/>
      <c r="I204" s="4"/>
      <c r="J204" s="13">
        <f>SUM(I$4:I204)-SUM(G$4:G204)</f>
        <v>0</v>
      </c>
    </row>
    <row r="205" spans="1:10" ht="12.75">
      <c r="A205" s="10"/>
      <c r="B205" s="3"/>
      <c r="C205" s="51"/>
      <c r="D205" s="51"/>
      <c r="E205" s="51"/>
      <c r="F205" s="3"/>
      <c r="G205" s="3"/>
      <c r="H205" s="2"/>
      <c r="I205" s="4"/>
      <c r="J205" s="13">
        <f>SUM(I$4:I205)-SUM(G$4:G205)</f>
        <v>0</v>
      </c>
    </row>
    <row r="206" spans="1:10" ht="12.75">
      <c r="A206" s="10"/>
      <c r="B206" s="3"/>
      <c r="C206" s="51"/>
      <c r="D206" s="51"/>
      <c r="E206" s="51"/>
      <c r="F206" s="3"/>
      <c r="G206" s="3"/>
      <c r="H206" s="2"/>
      <c r="I206" s="4"/>
      <c r="J206" s="13">
        <f>SUM(I$4:I206)-SUM(G$4:G206)</f>
        <v>0</v>
      </c>
    </row>
    <row r="207" spans="1:10" ht="12.75">
      <c r="A207" s="11"/>
      <c r="B207" s="3"/>
      <c r="C207" s="51"/>
      <c r="D207" s="51"/>
      <c r="E207" s="51"/>
      <c r="F207" s="3"/>
      <c r="G207" s="3"/>
      <c r="H207" s="2"/>
      <c r="I207" s="4"/>
      <c r="J207" s="13">
        <f>SUM(I$4:I207)-SUM(G$4:G207)</f>
        <v>0</v>
      </c>
    </row>
    <row r="208" spans="1:10" ht="12.75">
      <c r="A208" s="10"/>
      <c r="B208" s="3"/>
      <c r="C208" s="51"/>
      <c r="D208" s="51"/>
      <c r="E208" s="51"/>
      <c r="F208" s="3"/>
      <c r="G208" s="3"/>
      <c r="H208" s="2"/>
      <c r="I208" s="4"/>
      <c r="J208" s="13">
        <f>SUM(I$4:I208)-SUM(G$4:G208)</f>
        <v>0</v>
      </c>
    </row>
    <row r="209" spans="1:10" ht="12.75">
      <c r="A209" s="10"/>
      <c r="B209" s="3"/>
      <c r="C209" s="51"/>
      <c r="D209" s="51"/>
      <c r="E209" s="51"/>
      <c r="F209" s="3"/>
      <c r="G209" s="3"/>
      <c r="H209" s="2"/>
      <c r="I209" s="4"/>
      <c r="J209" s="13">
        <f>SUM(I$4:I209)-SUM(G$4:G209)</f>
        <v>0</v>
      </c>
    </row>
    <row r="210" spans="1:10" ht="12.75">
      <c r="A210" s="10"/>
      <c r="B210" s="3"/>
      <c r="C210" s="51"/>
      <c r="D210" s="51"/>
      <c r="E210" s="51"/>
      <c r="F210" s="3"/>
      <c r="G210" s="3"/>
      <c r="H210" s="2"/>
      <c r="I210" s="4"/>
      <c r="J210" s="13">
        <f>SUM(I$4:I210)-SUM(G$4:G210)</f>
        <v>0</v>
      </c>
    </row>
    <row r="211" spans="1:10" ht="12.75">
      <c r="A211" s="11"/>
      <c r="B211" s="3"/>
      <c r="C211" s="51"/>
      <c r="D211" s="51"/>
      <c r="E211" s="51"/>
      <c r="F211" s="3"/>
      <c r="G211" s="3"/>
      <c r="H211" s="2"/>
      <c r="I211" s="4"/>
      <c r="J211" s="13">
        <f>SUM(I$4:I211)-SUM(G$4:G211)</f>
        <v>0</v>
      </c>
    </row>
    <row r="212" spans="1:10" ht="12.75">
      <c r="A212" s="10"/>
      <c r="B212" s="3"/>
      <c r="C212" s="51"/>
      <c r="D212" s="51"/>
      <c r="E212" s="51"/>
      <c r="F212" s="3"/>
      <c r="G212" s="3"/>
      <c r="H212" s="2"/>
      <c r="I212" s="4"/>
      <c r="J212" s="13">
        <f>SUM(I$4:I212)-SUM(G$4:G212)</f>
        <v>0</v>
      </c>
    </row>
    <row r="213" spans="1:10" ht="12.75">
      <c r="A213" s="10"/>
      <c r="B213" s="3"/>
      <c r="C213" s="51"/>
      <c r="D213" s="51"/>
      <c r="E213" s="51"/>
      <c r="F213" s="3"/>
      <c r="G213" s="3"/>
      <c r="H213" s="2"/>
      <c r="I213" s="4"/>
      <c r="J213" s="13">
        <f>SUM(I$4:I213)-SUM(G$4:G213)</f>
        <v>0</v>
      </c>
    </row>
    <row r="214" spans="1:10" ht="12.75">
      <c r="A214" s="10"/>
      <c r="B214" s="3"/>
      <c r="C214" s="51"/>
      <c r="D214" s="51"/>
      <c r="E214" s="51"/>
      <c r="F214" s="3"/>
      <c r="G214" s="3"/>
      <c r="H214" s="2"/>
      <c r="I214" s="4"/>
      <c r="J214" s="13">
        <f>SUM(I$4:I214)-SUM(G$4:G214)</f>
        <v>0</v>
      </c>
    </row>
    <row r="215" spans="1:10" ht="12.75">
      <c r="A215" s="11"/>
      <c r="B215" s="3"/>
      <c r="C215" s="51"/>
      <c r="D215" s="51"/>
      <c r="E215" s="51"/>
      <c r="F215" s="3"/>
      <c r="G215" s="3"/>
      <c r="H215" s="2"/>
      <c r="I215" s="4"/>
      <c r="J215" s="13">
        <f>SUM(I$4:I215)-SUM(G$4:G215)</f>
        <v>0</v>
      </c>
    </row>
    <row r="216" spans="1:10" ht="12.75">
      <c r="A216" s="10"/>
      <c r="B216" s="3"/>
      <c r="C216" s="51"/>
      <c r="D216" s="51"/>
      <c r="E216" s="51"/>
      <c r="F216" s="3"/>
      <c r="G216" s="3"/>
      <c r="H216" s="2"/>
      <c r="I216" s="4"/>
      <c r="J216" s="13">
        <f>SUM(I$4:I216)-SUM(G$4:G216)</f>
        <v>0</v>
      </c>
    </row>
    <row r="217" spans="1:10" ht="12.75">
      <c r="A217" s="10"/>
      <c r="B217" s="3"/>
      <c r="C217" s="51"/>
      <c r="D217" s="51"/>
      <c r="E217" s="51"/>
      <c r="F217" s="3"/>
      <c r="G217" s="3"/>
      <c r="H217" s="2"/>
      <c r="I217" s="4"/>
      <c r="J217" s="13">
        <f>SUM(I$4:I217)-SUM(G$4:G217)</f>
        <v>0</v>
      </c>
    </row>
    <row r="218" spans="1:10" ht="12.75">
      <c r="A218" s="11"/>
      <c r="B218" s="3"/>
      <c r="C218" s="51"/>
      <c r="D218" s="51"/>
      <c r="E218" s="51"/>
      <c r="F218" s="3"/>
      <c r="G218" s="3"/>
      <c r="H218" s="2"/>
      <c r="I218" s="4"/>
      <c r="J218" s="13">
        <f>SUM(I$4:I218)-SUM(G$4:G218)</f>
        <v>0</v>
      </c>
    </row>
    <row r="219" spans="1:10" ht="12.75">
      <c r="A219" s="10"/>
      <c r="B219" s="3"/>
      <c r="C219" s="51"/>
      <c r="D219" s="51"/>
      <c r="E219" s="51"/>
      <c r="F219" s="3"/>
      <c r="G219" s="3"/>
      <c r="H219" s="2"/>
      <c r="I219" s="4"/>
      <c r="J219" s="13">
        <f>SUM(I$4:I219)-SUM(G$4:G219)</f>
        <v>0</v>
      </c>
    </row>
    <row r="220" spans="1:10" ht="12.75">
      <c r="A220" s="11"/>
      <c r="B220" s="3"/>
      <c r="C220" s="51"/>
      <c r="D220" s="51"/>
      <c r="E220" s="51"/>
      <c r="F220" s="3"/>
      <c r="G220" s="3"/>
      <c r="H220" s="2"/>
      <c r="I220" s="4"/>
      <c r="J220" s="13">
        <f>SUM(I$4:I220)-SUM(G$4:G220)</f>
        <v>0</v>
      </c>
    </row>
    <row r="221" spans="1:10" ht="12.75">
      <c r="A221" s="11"/>
      <c r="B221" s="3"/>
      <c r="C221" s="51"/>
      <c r="D221" s="51"/>
      <c r="E221" s="51"/>
      <c r="F221" s="3"/>
      <c r="G221" s="3"/>
      <c r="H221" s="2"/>
      <c r="I221" s="4"/>
      <c r="J221" s="13">
        <f>SUM(I$4:I221)-SUM(G$4:G221)</f>
        <v>0</v>
      </c>
    </row>
    <row r="222" spans="1:10" ht="12.75">
      <c r="A222" s="11"/>
      <c r="B222" s="3"/>
      <c r="C222" s="51"/>
      <c r="D222" s="51"/>
      <c r="E222" s="51"/>
      <c r="F222" s="3"/>
      <c r="G222" s="3"/>
      <c r="H222" s="2"/>
      <c r="I222" s="4"/>
      <c r="J222" s="13">
        <f>SUM(I$4:I222)-SUM(G$4:G222)</f>
        <v>0</v>
      </c>
    </row>
    <row r="223" spans="1:10" ht="12.75">
      <c r="A223" s="11"/>
      <c r="B223" s="3"/>
      <c r="C223" s="51"/>
      <c r="D223" s="51"/>
      <c r="E223" s="51"/>
      <c r="F223" s="3"/>
      <c r="G223" s="3"/>
      <c r="H223" s="2"/>
      <c r="I223" s="4"/>
      <c r="J223" s="13">
        <f>SUM(I$4:I223)-SUM(G$4:G223)</f>
        <v>0</v>
      </c>
    </row>
    <row r="224" spans="1:10" ht="12.75">
      <c r="A224" s="11"/>
      <c r="B224" s="3"/>
      <c r="C224" s="51"/>
      <c r="D224" s="51"/>
      <c r="E224" s="51"/>
      <c r="F224" s="3"/>
      <c r="G224" s="3"/>
      <c r="H224" s="2"/>
      <c r="I224" s="4"/>
      <c r="J224" s="13">
        <f>SUM(I$4:I224)-SUM(G$4:G224)</f>
        <v>0</v>
      </c>
    </row>
    <row r="225" spans="1:10" ht="12.75">
      <c r="A225" s="11"/>
      <c r="B225" s="3"/>
      <c r="C225" s="51"/>
      <c r="D225" s="51"/>
      <c r="E225" s="51"/>
      <c r="F225" s="3"/>
      <c r="G225" s="3"/>
      <c r="H225" s="2"/>
      <c r="I225" s="4"/>
      <c r="J225" s="13">
        <f>SUM(I$4:I225)-SUM(G$4:G225)</f>
        <v>0</v>
      </c>
    </row>
    <row r="226" spans="1:10" ht="12.75">
      <c r="A226" s="11"/>
      <c r="B226" s="3"/>
      <c r="C226" s="51"/>
      <c r="D226" s="51"/>
      <c r="E226" s="51"/>
      <c r="F226" s="3"/>
      <c r="G226" s="3"/>
      <c r="H226" s="2"/>
      <c r="I226" s="4"/>
      <c r="J226" s="13">
        <f>SUM(I$4:I226)-SUM(G$4:G226)</f>
        <v>0</v>
      </c>
    </row>
    <row r="227" spans="1:10" ht="12.75">
      <c r="A227" s="11"/>
      <c r="B227" s="3"/>
      <c r="C227" s="51"/>
      <c r="D227" s="51"/>
      <c r="E227" s="51"/>
      <c r="F227" s="3"/>
      <c r="G227" s="3"/>
      <c r="H227" s="2"/>
      <c r="I227" s="4"/>
      <c r="J227" s="13">
        <f>SUM(I$4:I227)-SUM(G$4:G227)</f>
        <v>0</v>
      </c>
    </row>
    <row r="228" spans="1:10" ht="12.75">
      <c r="A228" s="11"/>
      <c r="B228" s="3"/>
      <c r="C228" s="51"/>
      <c r="D228" s="51"/>
      <c r="E228" s="51"/>
      <c r="F228" s="3"/>
      <c r="G228" s="3"/>
      <c r="H228" s="2"/>
      <c r="I228" s="4"/>
      <c r="J228" s="13">
        <f>SUM(I$4:I228)-SUM(G$4:G228)</f>
        <v>0</v>
      </c>
    </row>
    <row r="229" spans="1:10" ht="12.75">
      <c r="A229" s="11"/>
      <c r="B229" s="3"/>
      <c r="C229" s="51"/>
      <c r="D229" s="51"/>
      <c r="E229" s="51"/>
      <c r="F229" s="3"/>
      <c r="G229" s="3"/>
      <c r="H229" s="2"/>
      <c r="I229" s="4"/>
      <c r="J229" s="13">
        <f>SUM(I$4:I229)-SUM(G$4:G229)</f>
        <v>0</v>
      </c>
    </row>
    <row r="230" spans="1:10" ht="12.75">
      <c r="A230" s="11"/>
      <c r="B230" s="3"/>
      <c r="C230" s="51"/>
      <c r="D230" s="51"/>
      <c r="E230" s="51"/>
      <c r="F230" s="3"/>
      <c r="G230" s="3"/>
      <c r="H230" s="2"/>
      <c r="I230" s="4"/>
      <c r="J230" s="13">
        <f>SUM(I$4:I230)-SUM(G$4:G230)</f>
        <v>0</v>
      </c>
    </row>
    <row r="231" spans="1:10" ht="12.75">
      <c r="A231" s="11"/>
      <c r="B231" s="3"/>
      <c r="C231" s="51"/>
      <c r="D231" s="51"/>
      <c r="E231" s="51"/>
      <c r="F231" s="3"/>
      <c r="G231" s="3"/>
      <c r="H231" s="2"/>
      <c r="I231" s="4"/>
      <c r="J231" s="13">
        <f>SUM(I$4:I231)-SUM(G$4:G231)</f>
        <v>0</v>
      </c>
    </row>
    <row r="232" spans="1:10" ht="12.75">
      <c r="A232" s="11"/>
      <c r="B232" s="3"/>
      <c r="C232" s="51"/>
      <c r="D232" s="51"/>
      <c r="E232" s="51"/>
      <c r="F232" s="3"/>
      <c r="G232" s="3"/>
      <c r="H232" s="2"/>
      <c r="I232" s="4"/>
      <c r="J232" s="13">
        <f>SUM(I$4:I232)-SUM(G$4:G232)</f>
        <v>0</v>
      </c>
    </row>
    <row r="233" spans="1:10" ht="12.75">
      <c r="A233" s="11"/>
      <c r="B233" s="3"/>
      <c r="C233" s="51"/>
      <c r="D233" s="51"/>
      <c r="E233" s="51"/>
      <c r="F233" s="3"/>
      <c r="G233" s="3"/>
      <c r="H233" s="2"/>
      <c r="I233" s="4"/>
      <c r="J233" s="13">
        <f>SUM(I$4:I233)-SUM(G$4:G233)</f>
        <v>0</v>
      </c>
    </row>
    <row r="234" spans="1:10" ht="12.75">
      <c r="A234" s="11"/>
      <c r="B234" s="3"/>
      <c r="C234" s="51"/>
      <c r="D234" s="51"/>
      <c r="E234" s="51"/>
      <c r="F234" s="3"/>
      <c r="G234" s="3"/>
      <c r="H234" s="2"/>
      <c r="I234" s="4"/>
      <c r="J234" s="13">
        <f>SUM(I$4:I234)-SUM(G$4:G234)</f>
        <v>0</v>
      </c>
    </row>
    <row r="235" spans="1:10" ht="12.75">
      <c r="A235" s="11"/>
      <c r="B235" s="3"/>
      <c r="C235" s="51"/>
      <c r="D235" s="51"/>
      <c r="E235" s="51"/>
      <c r="F235" s="3"/>
      <c r="G235" s="3"/>
      <c r="H235" s="2"/>
      <c r="I235" s="4"/>
      <c r="J235" s="13">
        <f>SUM(I$4:I235)-SUM(G$4:G235)</f>
        <v>0</v>
      </c>
    </row>
    <row r="236" spans="1:10" ht="12.75">
      <c r="A236" s="11"/>
      <c r="B236" s="3"/>
      <c r="C236" s="51"/>
      <c r="D236" s="51"/>
      <c r="E236" s="51"/>
      <c r="F236" s="3"/>
      <c r="G236" s="3"/>
      <c r="H236" s="2"/>
      <c r="I236" s="4"/>
      <c r="J236" s="13">
        <f>SUM(I$4:I236)-SUM(G$4:G236)</f>
        <v>0</v>
      </c>
    </row>
    <row r="237" spans="1:10" ht="12.75">
      <c r="A237" s="11"/>
      <c r="B237" s="3"/>
      <c r="C237" s="51"/>
      <c r="D237" s="51"/>
      <c r="E237" s="51"/>
      <c r="F237" s="3"/>
      <c r="G237" s="3"/>
      <c r="H237" s="2"/>
      <c r="I237" s="4"/>
      <c r="J237" s="13">
        <f>SUM(I$4:I237)-SUM(G$4:G237)</f>
        <v>0</v>
      </c>
    </row>
    <row r="238" spans="1:10" ht="12.75">
      <c r="A238" s="11"/>
      <c r="B238" s="3"/>
      <c r="C238" s="51"/>
      <c r="D238" s="51"/>
      <c r="E238" s="51"/>
      <c r="F238" s="3"/>
      <c r="G238" s="3"/>
      <c r="H238" s="2"/>
      <c r="I238" s="4"/>
      <c r="J238" s="13">
        <f>SUM(I$4:I238)-SUM(G$4:G238)</f>
        <v>0</v>
      </c>
    </row>
    <row r="239" spans="1:10" ht="12.75">
      <c r="A239" s="11"/>
      <c r="B239" s="3"/>
      <c r="C239" s="51"/>
      <c r="D239" s="51"/>
      <c r="E239" s="51"/>
      <c r="F239" s="3"/>
      <c r="G239" s="3"/>
      <c r="H239" s="2"/>
      <c r="I239" s="4"/>
      <c r="J239" s="13">
        <f>SUM(I$4:I239)-SUM(G$4:G239)</f>
        <v>0</v>
      </c>
    </row>
    <row r="240" spans="1:10" ht="12.75">
      <c r="A240" s="11"/>
      <c r="B240" s="3"/>
      <c r="C240" s="51"/>
      <c r="D240" s="51"/>
      <c r="E240" s="51"/>
      <c r="F240" s="3"/>
      <c r="G240" s="3"/>
      <c r="H240" s="2"/>
      <c r="I240" s="4"/>
      <c r="J240" s="13">
        <f>SUM(I$4:I240)-SUM(G$4:G240)</f>
        <v>0</v>
      </c>
    </row>
    <row r="241" spans="1:10" ht="12.75">
      <c r="A241" s="11"/>
      <c r="B241" s="3"/>
      <c r="C241" s="51"/>
      <c r="D241" s="51"/>
      <c r="E241" s="51"/>
      <c r="F241" s="3"/>
      <c r="G241" s="3"/>
      <c r="H241" s="2"/>
      <c r="I241" s="4"/>
      <c r="J241" s="13">
        <f>SUM(I$4:I241)-SUM(G$4:G241)</f>
        <v>0</v>
      </c>
    </row>
    <row r="242" spans="1:10" ht="12.75">
      <c r="A242" s="11"/>
      <c r="B242" s="3"/>
      <c r="C242" s="51"/>
      <c r="D242" s="51"/>
      <c r="E242" s="51"/>
      <c r="F242" s="3"/>
      <c r="G242" s="3"/>
      <c r="H242" s="2"/>
      <c r="I242" s="4"/>
      <c r="J242" s="13">
        <f>SUM(I$4:I242)-SUM(G$4:G242)</f>
        <v>0</v>
      </c>
    </row>
    <row r="243" spans="1:10" ht="12.75">
      <c r="A243" s="11"/>
      <c r="B243" s="3"/>
      <c r="C243" s="51"/>
      <c r="D243" s="51"/>
      <c r="E243" s="51"/>
      <c r="F243" s="3"/>
      <c r="G243" s="3"/>
      <c r="H243" s="2"/>
      <c r="I243" s="4"/>
      <c r="J243" s="13">
        <f>SUM(I$4:I243)-SUM(G$4:G243)</f>
        <v>0</v>
      </c>
    </row>
    <row r="244" spans="1:10" ht="12.75">
      <c r="A244" s="11"/>
      <c r="B244" s="3"/>
      <c r="C244" s="51"/>
      <c r="D244" s="51"/>
      <c r="E244" s="51"/>
      <c r="F244" s="3"/>
      <c r="G244" s="3"/>
      <c r="H244" s="2"/>
      <c r="I244" s="4"/>
      <c r="J244" s="13">
        <f>SUM(I$4:I244)-SUM(G$4:G244)</f>
        <v>0</v>
      </c>
    </row>
    <row r="245" spans="1:10" ht="12.75">
      <c r="A245" s="11"/>
      <c r="B245" s="3"/>
      <c r="C245" s="51"/>
      <c r="D245" s="51"/>
      <c r="E245" s="51"/>
      <c r="F245" s="3"/>
      <c r="G245" s="3"/>
      <c r="H245" s="2"/>
      <c r="I245" s="4"/>
      <c r="J245" s="13">
        <f>SUM(I$4:I245)-SUM(G$4:G245)</f>
        <v>0</v>
      </c>
    </row>
    <row r="246" spans="1:10" ht="12.75">
      <c r="A246" s="11"/>
      <c r="B246" s="3"/>
      <c r="C246" s="51"/>
      <c r="D246" s="51"/>
      <c r="E246" s="51"/>
      <c r="F246" s="3"/>
      <c r="G246" s="3"/>
      <c r="H246" s="2"/>
      <c r="I246" s="4"/>
      <c r="J246" s="13">
        <f>SUM(I$4:I246)-SUM(G$4:G246)</f>
        <v>0</v>
      </c>
    </row>
    <row r="247" spans="1:10" ht="12.75">
      <c r="A247" s="11"/>
      <c r="B247" s="3"/>
      <c r="C247" s="51"/>
      <c r="D247" s="51"/>
      <c r="E247" s="51"/>
      <c r="F247" s="3"/>
      <c r="G247" s="3"/>
      <c r="H247" s="2"/>
      <c r="I247" s="4"/>
      <c r="J247" s="13">
        <f>SUM(I$4:I247)-SUM(G$4:G247)</f>
        <v>0</v>
      </c>
    </row>
    <row r="248" spans="1:10" ht="12.75">
      <c r="A248" s="11"/>
      <c r="B248" s="3"/>
      <c r="C248" s="51"/>
      <c r="D248" s="51"/>
      <c r="E248" s="51"/>
      <c r="F248" s="3"/>
      <c r="G248" s="3"/>
      <c r="H248" s="2"/>
      <c r="I248" s="4"/>
      <c r="J248" s="13">
        <f>SUM(I$4:I248)-SUM(G$4:G248)</f>
        <v>0</v>
      </c>
    </row>
    <row r="249" spans="1:10" ht="12.75">
      <c r="A249" s="11"/>
      <c r="B249" s="3"/>
      <c r="C249" s="51"/>
      <c r="D249" s="51"/>
      <c r="E249" s="51"/>
      <c r="F249" s="3"/>
      <c r="G249" s="3"/>
      <c r="H249" s="2"/>
      <c r="I249" s="4"/>
      <c r="J249" s="13">
        <f>SUM(I$4:I249)-SUM(G$4:G249)</f>
        <v>0</v>
      </c>
    </row>
    <row r="250" spans="1:10" ht="12.75">
      <c r="A250" s="11"/>
      <c r="B250" s="3"/>
      <c r="C250" s="51"/>
      <c r="D250" s="51"/>
      <c r="E250" s="51"/>
      <c r="F250" s="3"/>
      <c r="G250" s="3"/>
      <c r="H250" s="2"/>
      <c r="I250" s="4"/>
      <c r="J250" s="13">
        <f>SUM(I$4:I250)-SUM(G$4:G250)</f>
        <v>0</v>
      </c>
    </row>
    <row r="251" spans="1:10" ht="12.75">
      <c r="A251" s="11"/>
      <c r="B251" s="3"/>
      <c r="C251" s="51"/>
      <c r="D251" s="51"/>
      <c r="E251" s="51"/>
      <c r="F251" s="3"/>
      <c r="G251" s="3"/>
      <c r="H251" s="2"/>
      <c r="I251" s="4"/>
      <c r="J251" s="13">
        <f>SUM(I$4:I251)-SUM(G$4:G251)</f>
        <v>0</v>
      </c>
    </row>
    <row r="252" spans="1:10" ht="12.75">
      <c r="A252" s="11"/>
      <c r="B252" s="3"/>
      <c r="C252" s="51"/>
      <c r="D252" s="51"/>
      <c r="E252" s="51"/>
      <c r="F252" s="3"/>
      <c r="G252" s="3"/>
      <c r="H252" s="2"/>
      <c r="I252" s="4"/>
      <c r="J252" s="13">
        <f>SUM(I$4:I252)-SUM(G$4:G252)</f>
        <v>0</v>
      </c>
    </row>
    <row r="253" spans="1:10" ht="12.75">
      <c r="A253" s="11"/>
      <c r="B253" s="3"/>
      <c r="C253" s="51"/>
      <c r="D253" s="51"/>
      <c r="E253" s="51"/>
      <c r="F253" s="3"/>
      <c r="G253" s="3"/>
      <c r="H253" s="2"/>
      <c r="I253" s="4"/>
      <c r="J253" s="13">
        <f>SUM(I$4:I253)-SUM(G$4:G253)</f>
        <v>0</v>
      </c>
    </row>
    <row r="254" spans="1:10" ht="12.75">
      <c r="A254" s="11"/>
      <c r="B254" s="3"/>
      <c r="C254" s="51"/>
      <c r="D254" s="51"/>
      <c r="E254" s="51"/>
      <c r="F254" s="3"/>
      <c r="G254" s="3"/>
      <c r="H254" s="2"/>
      <c r="I254" s="4"/>
      <c r="J254" s="13">
        <f>SUM(I$4:I254)-SUM(G$4:G254)</f>
        <v>0</v>
      </c>
    </row>
    <row r="255" spans="1:10" ht="12.75">
      <c r="A255" s="11"/>
      <c r="B255" s="3"/>
      <c r="C255" s="51"/>
      <c r="D255" s="51"/>
      <c r="E255" s="51"/>
      <c r="F255" s="3"/>
      <c r="G255" s="3"/>
      <c r="H255" s="2"/>
      <c r="I255" s="4"/>
      <c r="J255" s="13">
        <f>SUM(I$4:I255)-SUM(G$4:G255)</f>
        <v>0</v>
      </c>
    </row>
    <row r="256" spans="1:10" ht="12.75">
      <c r="A256" s="11"/>
      <c r="B256" s="3"/>
      <c r="C256" s="51"/>
      <c r="D256" s="51"/>
      <c r="E256" s="51"/>
      <c r="F256" s="3"/>
      <c r="G256" s="3"/>
      <c r="H256" s="2"/>
      <c r="I256" s="4"/>
      <c r="J256" s="13">
        <f>SUM(I$4:I256)-SUM(G$4:G256)</f>
        <v>0</v>
      </c>
    </row>
    <row r="257" spans="1:10" ht="12.75">
      <c r="A257" s="11"/>
      <c r="B257" s="3"/>
      <c r="C257" s="51"/>
      <c r="D257" s="51"/>
      <c r="E257" s="51"/>
      <c r="F257" s="3"/>
      <c r="G257" s="3"/>
      <c r="H257" s="2"/>
      <c r="I257" s="4"/>
      <c r="J257" s="13">
        <f>SUM(I$4:I257)-SUM(G$4:G257)</f>
        <v>0</v>
      </c>
    </row>
    <row r="258" spans="1:10" ht="12.75">
      <c r="A258" s="11"/>
      <c r="B258" s="3"/>
      <c r="C258" s="51"/>
      <c r="D258" s="51"/>
      <c r="E258" s="51"/>
      <c r="F258" s="3"/>
      <c r="G258" s="3"/>
      <c r="H258" s="2"/>
      <c r="I258" s="4"/>
      <c r="J258" s="13">
        <f>SUM(I$4:I258)-SUM(G$4:G258)</f>
        <v>0</v>
      </c>
    </row>
    <row r="259" spans="1:10" ht="12.75">
      <c r="A259" s="11"/>
      <c r="B259" s="3"/>
      <c r="C259" s="51"/>
      <c r="D259" s="51"/>
      <c r="E259" s="51"/>
      <c r="F259" s="3"/>
      <c r="G259" s="3"/>
      <c r="H259" s="2"/>
      <c r="I259" s="4"/>
      <c r="J259" s="13">
        <f>SUM(I$4:I259)-SUM(G$4:G259)</f>
        <v>0</v>
      </c>
    </row>
    <row r="260" spans="1:10" ht="12.75">
      <c r="A260" s="11"/>
      <c r="B260" s="3"/>
      <c r="C260" s="51"/>
      <c r="D260" s="51"/>
      <c r="E260" s="51"/>
      <c r="F260" s="3"/>
      <c r="G260" s="3"/>
      <c r="H260" s="2"/>
      <c r="I260" s="4"/>
      <c r="J260" s="13">
        <f>SUM(I$4:I260)-SUM(G$4:G260)</f>
        <v>0</v>
      </c>
    </row>
    <row r="261" spans="1:10" ht="12.75">
      <c r="A261" s="10"/>
      <c r="B261" s="3"/>
      <c r="C261" s="51"/>
      <c r="D261" s="51"/>
      <c r="E261" s="51"/>
      <c r="F261" s="3"/>
      <c r="G261" s="3"/>
      <c r="H261" s="2"/>
      <c r="I261" s="4"/>
      <c r="J261" s="13">
        <f>SUM(I$4:I261)-SUM(G$4:G261)</f>
        <v>0</v>
      </c>
    </row>
    <row r="262" spans="1:10" ht="12.75">
      <c r="A262" s="10"/>
      <c r="B262" s="3"/>
      <c r="C262" s="51"/>
      <c r="D262" s="51"/>
      <c r="E262" s="51"/>
      <c r="F262" s="3"/>
      <c r="G262" s="3"/>
      <c r="H262" s="2"/>
      <c r="I262" s="4"/>
      <c r="J262" s="13">
        <f>SUM(I$4:I262)-SUM(G$4:G262)</f>
        <v>0</v>
      </c>
    </row>
    <row r="263" spans="1:10" ht="12.75">
      <c r="A263" s="10"/>
      <c r="B263" s="3"/>
      <c r="C263" s="51"/>
      <c r="D263" s="51"/>
      <c r="E263" s="51"/>
      <c r="F263" s="3"/>
      <c r="G263" s="3"/>
      <c r="H263" s="2"/>
      <c r="I263" s="4"/>
      <c r="J263" s="13">
        <f>SUM(I$4:I263)-SUM(G$4:G263)</f>
        <v>0</v>
      </c>
    </row>
    <row r="264" spans="1:10" ht="12.75">
      <c r="A264" s="10"/>
      <c r="B264" s="3"/>
      <c r="C264" s="51"/>
      <c r="D264" s="51"/>
      <c r="E264" s="51"/>
      <c r="F264" s="3"/>
      <c r="G264" s="3"/>
      <c r="H264" s="2"/>
      <c r="I264" s="4"/>
      <c r="J264" s="13">
        <f>SUM(I$4:I264)-SUM(G$4:G264)</f>
        <v>0</v>
      </c>
    </row>
    <row r="265" spans="1:10" ht="12.75">
      <c r="A265" s="10"/>
      <c r="B265" s="3"/>
      <c r="C265" s="51"/>
      <c r="D265" s="51"/>
      <c r="E265" s="51"/>
      <c r="F265" s="3"/>
      <c r="G265" s="3"/>
      <c r="H265" s="2"/>
      <c r="I265" s="4"/>
      <c r="J265" s="13">
        <f>SUM(I$4:I265)-SUM(G$4:G265)</f>
        <v>0</v>
      </c>
    </row>
    <row r="266" spans="1:10" ht="12.75">
      <c r="A266" s="10"/>
      <c r="B266" s="3"/>
      <c r="C266" s="51"/>
      <c r="D266" s="51"/>
      <c r="E266" s="51"/>
      <c r="F266" s="3"/>
      <c r="G266" s="3"/>
      <c r="H266" s="2"/>
      <c r="I266" s="4"/>
      <c r="J266" s="13">
        <f>SUM(I$4:I266)-SUM(G$4:G266)</f>
        <v>0</v>
      </c>
    </row>
    <row r="267" spans="1:10" ht="12.75">
      <c r="A267" s="10"/>
      <c r="B267" s="3"/>
      <c r="C267" s="51"/>
      <c r="D267" s="51"/>
      <c r="E267" s="51"/>
      <c r="F267" s="3"/>
      <c r="G267" s="3"/>
      <c r="H267" s="2"/>
      <c r="I267" s="4"/>
      <c r="J267" s="13">
        <f>SUM(I$4:I267)-SUM(G$4:G267)</f>
        <v>0</v>
      </c>
    </row>
    <row r="268" spans="1:10" ht="12.75">
      <c r="A268" s="10"/>
      <c r="B268" s="3"/>
      <c r="C268" s="51"/>
      <c r="D268" s="51"/>
      <c r="E268" s="51"/>
      <c r="F268" s="3"/>
      <c r="G268" s="3"/>
      <c r="H268" s="2"/>
      <c r="I268" s="4"/>
      <c r="J268" s="13">
        <f>SUM(I$4:I268)-SUM(G$4:G268)</f>
        <v>0</v>
      </c>
    </row>
    <row r="269" spans="1:10" ht="12.75">
      <c r="A269" s="10"/>
      <c r="B269" s="3"/>
      <c r="C269" s="51"/>
      <c r="D269" s="51"/>
      <c r="E269" s="51"/>
      <c r="F269" s="3"/>
      <c r="G269" s="3"/>
      <c r="H269" s="2"/>
      <c r="I269" s="4"/>
      <c r="J269" s="13">
        <f>SUM(I$4:I269)-SUM(G$4:G269)</f>
        <v>0</v>
      </c>
    </row>
    <row r="270" spans="1:10" ht="12.75">
      <c r="A270" s="10"/>
      <c r="B270" s="3"/>
      <c r="C270" s="51"/>
      <c r="D270" s="51"/>
      <c r="E270" s="51"/>
      <c r="F270" s="3"/>
      <c r="G270" s="3"/>
      <c r="H270" s="2"/>
      <c r="I270" s="4"/>
      <c r="J270" s="13">
        <f>SUM(I$4:I270)-SUM(G$4:G270)</f>
        <v>0</v>
      </c>
    </row>
    <row r="271" spans="1:10" ht="12.75">
      <c r="A271" s="10"/>
      <c r="B271" s="3"/>
      <c r="C271" s="51"/>
      <c r="D271" s="51"/>
      <c r="E271" s="51"/>
      <c r="F271" s="3"/>
      <c r="G271" s="3"/>
      <c r="H271" s="2"/>
      <c r="I271" s="4"/>
      <c r="J271" s="13">
        <f>SUM(I$4:I271)-SUM(G$4:G271)</f>
        <v>0</v>
      </c>
    </row>
    <row r="272" spans="1:10" ht="12.75">
      <c r="A272" s="10"/>
      <c r="B272" s="3"/>
      <c r="C272" s="51"/>
      <c r="D272" s="51"/>
      <c r="E272" s="51"/>
      <c r="F272" s="3"/>
      <c r="G272" s="3"/>
      <c r="H272" s="2"/>
      <c r="I272" s="4"/>
      <c r="J272" s="13">
        <f>SUM(I$4:I272)-SUM(G$4:G272)</f>
        <v>0</v>
      </c>
    </row>
    <row r="273" spans="1:10" ht="12.75">
      <c r="A273" s="10"/>
      <c r="B273" s="3"/>
      <c r="C273" s="51"/>
      <c r="D273" s="51"/>
      <c r="E273" s="51"/>
      <c r="F273" s="3"/>
      <c r="G273" s="3"/>
      <c r="H273" s="2"/>
      <c r="I273" s="4"/>
      <c r="J273" s="13">
        <f>SUM(I$4:I273)-SUM(G$4:G273)</f>
        <v>0</v>
      </c>
    </row>
    <row r="274" spans="1:10" ht="12.75">
      <c r="A274" s="10"/>
      <c r="B274" s="3"/>
      <c r="C274" s="51"/>
      <c r="D274" s="51"/>
      <c r="E274" s="51"/>
      <c r="F274" s="3"/>
      <c r="G274" s="3"/>
      <c r="H274" s="2"/>
      <c r="I274" s="4"/>
      <c r="J274" s="13">
        <f>SUM(I$4:I274)-SUM(G$4:G274)</f>
        <v>0</v>
      </c>
    </row>
    <row r="275" spans="1:10" ht="12.75">
      <c r="A275" s="10"/>
      <c r="B275" s="3"/>
      <c r="C275" s="51"/>
      <c r="D275" s="51"/>
      <c r="E275" s="51"/>
      <c r="F275" s="3"/>
      <c r="G275" s="3"/>
      <c r="H275" s="2"/>
      <c r="I275" s="4"/>
      <c r="J275" s="13">
        <f>SUM(I$4:I275)-SUM(G$4:G275)</f>
        <v>0</v>
      </c>
    </row>
    <row r="276" spans="1:10" ht="13.5" thickBot="1">
      <c r="A276" s="28"/>
      <c r="B276" s="29"/>
      <c r="C276" s="55"/>
      <c r="D276" s="55"/>
      <c r="E276" s="55"/>
      <c r="F276" s="29"/>
      <c r="G276" s="29"/>
      <c r="H276" s="30"/>
      <c r="I276" s="31"/>
      <c r="J276" s="13">
        <f>SUM(I$4:I276)-SUM(G$4:G276)</f>
        <v>0</v>
      </c>
    </row>
    <row r="277" spans="1:11" ht="13.5" thickBot="1">
      <c r="A277" s="25" t="s">
        <v>10</v>
      </c>
      <c r="B277" s="26"/>
      <c r="C277" s="26"/>
      <c r="D277" s="26"/>
      <c r="E277" s="26"/>
      <c r="F277" s="27"/>
      <c r="G277" s="27">
        <f>SUM(G4:G276)</f>
        <v>0</v>
      </c>
      <c r="H277" s="26"/>
      <c r="I277" s="24">
        <f>SUM(I4:I276)</f>
        <v>0</v>
      </c>
      <c r="J277" s="14"/>
      <c r="K277" s="12">
        <f>I277-G277</f>
        <v>0</v>
      </c>
    </row>
  </sheetData>
  <autoFilter ref="B3:H3"/>
  <mergeCells count="1">
    <mergeCell ref="L2:L3"/>
  </mergeCells>
  <conditionalFormatting sqref="K277 M3">
    <cfRule type="cellIs" priority="1" dxfId="0" operator="greaterThan" stopIfTrue="1">
      <formula>0</formula>
    </cfRule>
    <cfRule type="cellIs" priority="2" dxfId="1" operator="lessThan" stopIfTrue="1">
      <formula>0</formula>
    </cfRule>
  </conditionalFormatting>
  <conditionalFormatting sqref="H4:H276">
    <cfRule type="cellIs" priority="3" dxfId="0" operator="equal" stopIfTrue="1">
      <formula>"ANO"</formula>
    </cfRule>
    <cfRule type="cellIs" priority="4" dxfId="1" operator="equal" stopIfTrue="1">
      <formula>"NE"</formula>
    </cfRule>
  </conditionalFormatting>
  <printOptions/>
  <pageMargins left="0.75" right="0.75" top="1" bottom="1" header="0.4921259845" footer="0.4921259845"/>
  <pageSetup horizontalDpi="600" verticalDpi="600" orientation="portrait" paperSize="9" r:id="rId2"/>
  <ignoredErrors>
    <ignoredError sqref="J67:J70 J66 J28:J29 J48:J65 J5:J27 J30:J47 J74:J80 J71:J73 J81:J84 J85:J90 J104:J109 J91:J103 J113:J123" formulaRange="1"/>
  </ignoredErrors>
  <drawing r:id="rId1"/>
</worksheet>
</file>

<file path=xl/worksheets/sheet3.xml><?xml version="1.0" encoding="utf-8"?>
<worksheet xmlns="http://schemas.openxmlformats.org/spreadsheetml/2006/main" xmlns:r="http://schemas.openxmlformats.org/officeDocument/2006/relationships">
  <dimension ref="A1:S127"/>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1.7109375" style="0" customWidth="1"/>
    <col min="2" max="2" width="8.00390625" style="0" customWidth="1"/>
    <col min="3" max="3" width="6.57421875" style="0" customWidth="1"/>
    <col min="4" max="4" width="8.00390625" style="0" customWidth="1"/>
    <col min="5" max="5" width="11.57421875" style="0" customWidth="1"/>
    <col min="6" max="6" width="8.28125" style="0" customWidth="1"/>
    <col min="7" max="7" width="8.7109375" style="0" customWidth="1"/>
    <col min="8" max="8" width="9.00390625" style="0" customWidth="1"/>
    <col min="10" max="10" width="0.42578125" style="0" customWidth="1"/>
    <col min="12" max="13" width="18.8515625" style="0" customWidth="1"/>
    <col min="14" max="14" width="2.7109375" style="0" customWidth="1"/>
    <col min="15" max="15" width="15.00390625" style="0" customWidth="1"/>
    <col min="17" max="17" width="2.7109375" style="0" customWidth="1"/>
    <col min="18" max="19" width="18.8515625" style="0" customWidth="1"/>
  </cols>
  <sheetData>
    <row r="1" ht="21" thickBot="1">
      <c r="A1" s="1" t="s">
        <v>21</v>
      </c>
    </row>
    <row r="2" spans="12:19" ht="13.5" thickBot="1">
      <c r="L2" s="68" t="s">
        <v>58</v>
      </c>
      <c r="M2" s="60" t="s">
        <v>9</v>
      </c>
      <c r="O2" s="37"/>
      <c r="P2" s="63"/>
      <c r="R2" s="70" t="s">
        <v>11</v>
      </c>
      <c r="S2" s="64" t="s">
        <v>9</v>
      </c>
    </row>
    <row r="3" spans="1:19" ht="26.25" thickBot="1">
      <c r="A3" s="15"/>
      <c r="B3" s="15"/>
      <c r="C3" s="15"/>
      <c r="D3" s="15"/>
      <c r="E3" s="15"/>
      <c r="F3" s="15"/>
      <c r="G3" s="15"/>
      <c r="H3" s="15"/>
      <c r="I3" s="15"/>
      <c r="J3" s="15"/>
      <c r="L3" s="69"/>
      <c r="M3" s="61">
        <f>(L5-M5)+(I106-G106)</f>
        <v>1000</v>
      </c>
      <c r="O3" s="34" t="s">
        <v>46</v>
      </c>
      <c r="P3" s="35">
        <f>FLOOR(0.03*M3,10)</f>
        <v>30</v>
      </c>
      <c r="R3" s="71"/>
      <c r="S3" s="65">
        <f>I106-G106</f>
        <v>0</v>
      </c>
    </row>
    <row r="4" spans="12:19" ht="13.5" customHeight="1" thickBot="1">
      <c r="L4" s="41" t="s">
        <v>44</v>
      </c>
      <c r="M4" s="41" t="s">
        <v>45</v>
      </c>
      <c r="O4" s="37"/>
      <c r="P4" s="38"/>
      <c r="R4" s="72" t="s">
        <v>12</v>
      </c>
      <c r="S4" s="66" t="s">
        <v>8</v>
      </c>
    </row>
    <row r="5" spans="1:19" ht="26.25" thickBot="1">
      <c r="A5" s="6" t="s">
        <v>0</v>
      </c>
      <c r="B5" s="7" t="s">
        <v>1</v>
      </c>
      <c r="C5" s="44" t="s">
        <v>13</v>
      </c>
      <c r="D5" s="44" t="s">
        <v>14</v>
      </c>
      <c r="E5" s="44" t="s">
        <v>15</v>
      </c>
      <c r="F5" s="7" t="s">
        <v>2</v>
      </c>
      <c r="G5" s="7" t="s">
        <v>47</v>
      </c>
      <c r="H5" s="7" t="s">
        <v>4</v>
      </c>
      <c r="I5" s="8" t="s">
        <v>3</v>
      </c>
      <c r="J5" s="15"/>
      <c r="L5" s="42">
        <v>1000</v>
      </c>
      <c r="M5" s="62"/>
      <c r="O5" s="39"/>
      <c r="P5" s="40"/>
      <c r="R5" s="73"/>
      <c r="S5" s="65">
        <f>S3</f>
        <v>0</v>
      </c>
    </row>
    <row r="6" spans="1:10" ht="12.75">
      <c r="A6" s="9"/>
      <c r="B6" s="5"/>
      <c r="C6" s="33"/>
      <c r="D6" s="33"/>
      <c r="E6" s="58"/>
      <c r="F6" s="5"/>
      <c r="G6" s="5"/>
      <c r="H6" s="5"/>
      <c r="I6" s="4">
        <f aca="true" t="shared" si="0" ref="I6:I19">IF(H6="ANO",F6*G6,0)</f>
        <v>0</v>
      </c>
      <c r="J6" s="13">
        <f>SUM(I$6:I6)-SUM(G$6:G6)</f>
        <v>0</v>
      </c>
    </row>
    <row r="7" spans="1:10" ht="12.75">
      <c r="A7" s="10"/>
      <c r="B7" s="3"/>
      <c r="C7" s="3"/>
      <c r="D7" s="3"/>
      <c r="E7" s="59"/>
      <c r="F7" s="3"/>
      <c r="G7" s="3"/>
      <c r="H7" s="2"/>
      <c r="I7" s="4">
        <f t="shared" si="0"/>
        <v>0</v>
      </c>
      <c r="J7" s="13">
        <f>SUM(I$6:I7)-SUM(G$6:G7)</f>
        <v>0</v>
      </c>
    </row>
    <row r="8" spans="1:10" ht="12.75">
      <c r="A8" s="10"/>
      <c r="B8" s="3"/>
      <c r="C8" s="3"/>
      <c r="D8" s="3"/>
      <c r="E8" s="58"/>
      <c r="F8" s="3"/>
      <c r="G8" s="3"/>
      <c r="H8" s="2"/>
      <c r="I8" s="4">
        <f t="shared" si="0"/>
        <v>0</v>
      </c>
      <c r="J8" s="13">
        <f>SUM(I$6:I8)-SUM(G$6:G8)</f>
        <v>0</v>
      </c>
    </row>
    <row r="9" spans="1:10" ht="12.75">
      <c r="A9" s="10"/>
      <c r="B9" s="3"/>
      <c r="C9" s="3"/>
      <c r="D9" s="3"/>
      <c r="E9" s="45"/>
      <c r="F9" s="3"/>
      <c r="G9" s="3"/>
      <c r="H9" s="2"/>
      <c r="I9" s="4">
        <f t="shared" si="0"/>
        <v>0</v>
      </c>
      <c r="J9" s="13">
        <f>SUM(I$6:I9)-SUM(G$6:G9)</f>
        <v>0</v>
      </c>
    </row>
    <row r="10" spans="1:10" ht="12.75">
      <c r="A10" s="11"/>
      <c r="B10" s="3"/>
      <c r="C10" s="3"/>
      <c r="D10" s="3"/>
      <c r="E10" s="45"/>
      <c r="F10" s="3"/>
      <c r="G10" s="3"/>
      <c r="H10" s="2"/>
      <c r="I10" s="4">
        <f t="shared" si="0"/>
        <v>0</v>
      </c>
      <c r="J10" s="13">
        <f>SUM(I$6:I10)-SUM(G$6:G10)</f>
        <v>0</v>
      </c>
    </row>
    <row r="11" spans="1:10" ht="12.75">
      <c r="A11" s="10"/>
      <c r="B11" s="3"/>
      <c r="C11" s="3"/>
      <c r="D11" s="3"/>
      <c r="E11" s="45"/>
      <c r="F11" s="3"/>
      <c r="G11" s="3"/>
      <c r="H11" s="2"/>
      <c r="I11" s="4">
        <f t="shared" si="0"/>
        <v>0</v>
      </c>
      <c r="J11" s="13">
        <f>SUM(I$6:I11)-SUM(G$6:G11)</f>
        <v>0</v>
      </c>
    </row>
    <row r="12" spans="1:10" ht="12.75">
      <c r="A12" s="10"/>
      <c r="B12" s="3"/>
      <c r="C12" s="3"/>
      <c r="D12" s="3"/>
      <c r="E12" s="45"/>
      <c r="F12" s="3"/>
      <c r="G12" s="3"/>
      <c r="H12" s="2"/>
      <c r="I12" s="4">
        <f t="shared" si="0"/>
        <v>0</v>
      </c>
      <c r="J12" s="13">
        <f>SUM(I$6:I12)-SUM(G$6:G12)</f>
        <v>0</v>
      </c>
    </row>
    <row r="13" spans="1:10" ht="12.75">
      <c r="A13" s="11"/>
      <c r="B13" s="3"/>
      <c r="C13" s="3"/>
      <c r="D13" s="3"/>
      <c r="E13" s="45"/>
      <c r="F13" s="3"/>
      <c r="G13" s="3"/>
      <c r="H13" s="2"/>
      <c r="I13" s="4">
        <f t="shared" si="0"/>
        <v>0</v>
      </c>
      <c r="J13" s="13">
        <f>SUM(I$6:I13)-SUM(G$6:G13)</f>
        <v>0</v>
      </c>
    </row>
    <row r="14" spans="1:10" ht="12.75">
      <c r="A14" s="11"/>
      <c r="B14" s="3"/>
      <c r="C14" s="3"/>
      <c r="D14" s="3"/>
      <c r="E14" s="45"/>
      <c r="F14" s="3"/>
      <c r="G14" s="3"/>
      <c r="H14" s="2"/>
      <c r="I14" s="4">
        <f t="shared" si="0"/>
        <v>0</v>
      </c>
      <c r="J14" s="13">
        <f>SUM(I$6:I14)-SUM(G$6:G14)</f>
        <v>0</v>
      </c>
    </row>
    <row r="15" spans="1:10" ht="12.75">
      <c r="A15" s="10"/>
      <c r="B15" s="3"/>
      <c r="C15" s="3"/>
      <c r="D15" s="3"/>
      <c r="E15" s="45"/>
      <c r="F15" s="3"/>
      <c r="G15" s="3"/>
      <c r="H15" s="2"/>
      <c r="I15" s="4">
        <f t="shared" si="0"/>
        <v>0</v>
      </c>
      <c r="J15" s="13">
        <f>SUM(I$6:I15)-SUM(G$6:G15)</f>
        <v>0</v>
      </c>
    </row>
    <row r="16" spans="1:10" ht="12.75">
      <c r="A16" s="10"/>
      <c r="B16" s="3"/>
      <c r="C16" s="3"/>
      <c r="D16" s="3"/>
      <c r="E16" s="45"/>
      <c r="F16" s="3"/>
      <c r="G16" s="3"/>
      <c r="H16" s="2"/>
      <c r="I16" s="4">
        <f t="shared" si="0"/>
        <v>0</v>
      </c>
      <c r="J16" s="13">
        <f>SUM(I$6:I16)-SUM(G$6:G16)</f>
        <v>0</v>
      </c>
    </row>
    <row r="17" spans="1:10" ht="12.75">
      <c r="A17" s="11"/>
      <c r="B17" s="3"/>
      <c r="C17" s="3"/>
      <c r="D17" s="3"/>
      <c r="E17" s="45"/>
      <c r="F17" s="3"/>
      <c r="G17" s="3"/>
      <c r="H17" s="2"/>
      <c r="I17" s="4">
        <f t="shared" si="0"/>
        <v>0</v>
      </c>
      <c r="J17" s="13">
        <f>SUM(I$6:I17)-SUM(G$6:G17)</f>
        <v>0</v>
      </c>
    </row>
    <row r="18" spans="1:10" ht="12.75">
      <c r="A18" s="11"/>
      <c r="B18" s="3"/>
      <c r="C18" s="3"/>
      <c r="D18" s="3"/>
      <c r="E18" s="45"/>
      <c r="F18" s="3"/>
      <c r="G18" s="3"/>
      <c r="H18" s="2"/>
      <c r="I18" s="4">
        <f t="shared" si="0"/>
        <v>0</v>
      </c>
      <c r="J18" s="13">
        <f>SUM(I$6:I18)-SUM(G$6:G18)</f>
        <v>0</v>
      </c>
    </row>
    <row r="19" spans="1:10" ht="12.75">
      <c r="A19" s="10"/>
      <c r="B19" s="3"/>
      <c r="C19" s="3"/>
      <c r="D19" s="3"/>
      <c r="E19" s="45"/>
      <c r="F19" s="3"/>
      <c r="G19" s="3"/>
      <c r="H19" s="2"/>
      <c r="I19" s="4">
        <f t="shared" si="0"/>
        <v>0</v>
      </c>
      <c r="J19" s="13">
        <f>SUM(I$6:I19)-SUM(G$6:G19)</f>
        <v>0</v>
      </c>
    </row>
    <row r="20" spans="1:10" ht="12.75">
      <c r="A20" s="11"/>
      <c r="B20" s="3"/>
      <c r="C20" s="3"/>
      <c r="D20" s="3"/>
      <c r="E20" s="45"/>
      <c r="F20" s="3"/>
      <c r="G20" s="3"/>
      <c r="H20" s="2"/>
      <c r="I20" s="4">
        <f aca="true" t="shared" si="1" ref="I20:I32">IF(H20="ANO",F20*G20,0)</f>
        <v>0</v>
      </c>
      <c r="J20" s="13">
        <f>SUM(I$6:I20)-SUM(G$6:G20)</f>
        <v>0</v>
      </c>
    </row>
    <row r="21" spans="1:10" ht="12.75">
      <c r="A21" s="11"/>
      <c r="B21" s="3"/>
      <c r="C21" s="17"/>
      <c r="D21" s="17"/>
      <c r="E21" s="45"/>
      <c r="F21" s="3"/>
      <c r="G21" s="3"/>
      <c r="H21" s="2"/>
      <c r="I21" s="4">
        <f t="shared" si="1"/>
        <v>0</v>
      </c>
      <c r="J21" s="13">
        <f>SUM(I$6:I21)-SUM(G$6:G21)</f>
        <v>0</v>
      </c>
    </row>
    <row r="22" spans="1:10" ht="12.75">
      <c r="A22" s="10"/>
      <c r="B22" s="3"/>
      <c r="C22" s="17"/>
      <c r="D22" s="17"/>
      <c r="E22" s="45"/>
      <c r="F22" s="3"/>
      <c r="G22" s="3"/>
      <c r="H22" s="2"/>
      <c r="I22" s="4">
        <f t="shared" si="1"/>
        <v>0</v>
      </c>
      <c r="J22" s="13">
        <f>SUM(I$6:I22)-SUM(G$6:G22)</f>
        <v>0</v>
      </c>
    </row>
    <row r="23" spans="1:10" ht="12.75">
      <c r="A23" s="11"/>
      <c r="B23" s="3"/>
      <c r="C23" s="3"/>
      <c r="D23" s="3"/>
      <c r="E23" s="45"/>
      <c r="F23" s="3"/>
      <c r="G23" s="3"/>
      <c r="H23" s="2"/>
      <c r="I23" s="4">
        <f t="shared" si="1"/>
        <v>0</v>
      </c>
      <c r="J23" s="13">
        <f>SUM(I$6:I23)-SUM(G$6:G23)</f>
        <v>0</v>
      </c>
    </row>
    <row r="24" spans="1:10" ht="12.75">
      <c r="A24" s="11"/>
      <c r="B24" s="3"/>
      <c r="C24" s="3"/>
      <c r="D24" s="3"/>
      <c r="E24" s="45"/>
      <c r="F24" s="3"/>
      <c r="G24" s="3"/>
      <c r="H24" s="2"/>
      <c r="I24" s="4">
        <f t="shared" si="1"/>
        <v>0</v>
      </c>
      <c r="J24" s="13">
        <f>SUM(I$6:I24)-SUM(G$6:G24)</f>
        <v>0</v>
      </c>
    </row>
    <row r="25" spans="1:10" ht="12.75">
      <c r="A25" s="10"/>
      <c r="B25" s="3"/>
      <c r="C25" s="3"/>
      <c r="D25" s="3"/>
      <c r="E25" s="45"/>
      <c r="F25" s="3"/>
      <c r="G25" s="3"/>
      <c r="H25" s="2"/>
      <c r="I25" s="4">
        <f t="shared" si="1"/>
        <v>0</v>
      </c>
      <c r="J25" s="13">
        <f>SUM(I$6:I25)-SUM(G$6:G25)</f>
        <v>0</v>
      </c>
    </row>
    <row r="26" spans="1:10" ht="12.75">
      <c r="A26" s="11"/>
      <c r="B26" s="3"/>
      <c r="C26" s="3"/>
      <c r="D26" s="3"/>
      <c r="E26" s="45"/>
      <c r="F26" s="3"/>
      <c r="G26" s="3"/>
      <c r="H26" s="2"/>
      <c r="I26" s="4">
        <f t="shared" si="1"/>
        <v>0</v>
      </c>
      <c r="J26" s="13">
        <f>SUM(I$6:I26)-SUM(G$6:G26)</f>
        <v>0</v>
      </c>
    </row>
    <row r="27" spans="1:10" ht="12.75">
      <c r="A27" s="11"/>
      <c r="B27" s="3"/>
      <c r="C27" s="3"/>
      <c r="D27" s="3"/>
      <c r="E27" s="45"/>
      <c r="F27" s="3"/>
      <c r="G27" s="3"/>
      <c r="H27" s="2"/>
      <c r="I27" s="4">
        <f t="shared" si="1"/>
        <v>0</v>
      </c>
      <c r="J27" s="13">
        <f>SUM(I$6:I27)-SUM(G$6:G27)</f>
        <v>0</v>
      </c>
    </row>
    <row r="28" spans="1:10" ht="12.75">
      <c r="A28" s="10"/>
      <c r="B28" s="3"/>
      <c r="C28" s="3"/>
      <c r="D28" s="3"/>
      <c r="E28" s="45"/>
      <c r="F28" s="3"/>
      <c r="G28" s="3"/>
      <c r="H28" s="2"/>
      <c r="I28" s="4">
        <f t="shared" si="1"/>
        <v>0</v>
      </c>
      <c r="J28" s="13">
        <f>SUM(I$6:I28)-SUM(G$6:G28)</f>
        <v>0</v>
      </c>
    </row>
    <row r="29" spans="1:10" ht="12.75">
      <c r="A29" s="11"/>
      <c r="B29" s="3"/>
      <c r="C29" s="3"/>
      <c r="D29" s="3"/>
      <c r="E29" s="45"/>
      <c r="F29" s="3"/>
      <c r="G29" s="3"/>
      <c r="H29" s="2"/>
      <c r="I29" s="4">
        <f t="shared" si="1"/>
        <v>0</v>
      </c>
      <c r="J29" s="13">
        <f>SUM(I$6:I29)-SUM(G$6:G29)</f>
        <v>0</v>
      </c>
    </row>
    <row r="30" spans="1:10" ht="12.75">
      <c r="A30" s="11"/>
      <c r="B30" s="3"/>
      <c r="C30" s="3"/>
      <c r="D30" s="3"/>
      <c r="E30" s="45"/>
      <c r="F30" s="3"/>
      <c r="G30" s="3"/>
      <c r="H30" s="2"/>
      <c r="I30" s="4">
        <f t="shared" si="1"/>
        <v>0</v>
      </c>
      <c r="J30" s="13">
        <f>SUM(I$6:I30)-SUM(G$6:G30)</f>
        <v>0</v>
      </c>
    </row>
    <row r="31" spans="1:10" ht="12.75">
      <c r="A31" s="11"/>
      <c r="B31" s="3"/>
      <c r="C31" s="3"/>
      <c r="D31" s="3"/>
      <c r="E31" s="45"/>
      <c r="F31" s="3"/>
      <c r="G31" s="3"/>
      <c r="H31" s="2"/>
      <c r="I31" s="4">
        <f t="shared" si="1"/>
        <v>0</v>
      </c>
      <c r="J31" s="13">
        <f>SUM(I$6:I31)-SUM(G$6:G31)</f>
        <v>0</v>
      </c>
    </row>
    <row r="32" spans="1:10" ht="12.75">
      <c r="A32" s="11"/>
      <c r="B32" s="3"/>
      <c r="C32" s="3"/>
      <c r="D32" s="3"/>
      <c r="E32" s="45"/>
      <c r="F32" s="3"/>
      <c r="G32" s="3"/>
      <c r="H32" s="2"/>
      <c r="I32" s="4">
        <f t="shared" si="1"/>
        <v>0</v>
      </c>
      <c r="J32" s="13">
        <f>SUM(I$6:I32)-SUM(G$6:G32)</f>
        <v>0</v>
      </c>
    </row>
    <row r="33" spans="1:10" ht="12.75">
      <c r="A33" s="11"/>
      <c r="B33" s="3"/>
      <c r="C33" s="3"/>
      <c r="D33" s="3"/>
      <c r="E33" s="45"/>
      <c r="F33" s="3"/>
      <c r="G33" s="3"/>
      <c r="H33" s="2"/>
      <c r="I33" s="4">
        <f aca="true" t="shared" si="2" ref="I33:I105">IF(H33="ANO",F33*G33,0)</f>
        <v>0</v>
      </c>
      <c r="J33" s="13">
        <f>SUM(I$6:I33)-SUM(G$6:G33)</f>
        <v>0</v>
      </c>
    </row>
    <row r="34" spans="1:10" ht="12.75">
      <c r="A34" s="11"/>
      <c r="B34" s="3"/>
      <c r="C34" s="3"/>
      <c r="D34" s="3"/>
      <c r="E34" s="45"/>
      <c r="F34" s="3"/>
      <c r="G34" s="3"/>
      <c r="H34" s="2"/>
      <c r="I34" s="4">
        <f t="shared" si="2"/>
        <v>0</v>
      </c>
      <c r="J34" s="13">
        <f>SUM(I$6:I34)-SUM(G$6:G34)</f>
        <v>0</v>
      </c>
    </row>
    <row r="35" spans="1:10" ht="12.75">
      <c r="A35" s="10"/>
      <c r="B35" s="3"/>
      <c r="C35" s="3"/>
      <c r="D35" s="3"/>
      <c r="E35" s="45"/>
      <c r="F35" s="3"/>
      <c r="G35" s="3"/>
      <c r="H35" s="2"/>
      <c r="I35" s="4">
        <f t="shared" si="2"/>
        <v>0</v>
      </c>
      <c r="J35" s="13">
        <f>SUM(I$6:I35)-SUM(G$6:G35)</f>
        <v>0</v>
      </c>
    </row>
    <row r="36" spans="1:10" ht="12.75">
      <c r="A36" s="11"/>
      <c r="B36" s="3"/>
      <c r="C36" s="3"/>
      <c r="D36" s="3"/>
      <c r="E36" s="45"/>
      <c r="F36" s="3"/>
      <c r="G36" s="3"/>
      <c r="H36" s="2"/>
      <c r="I36" s="4">
        <f t="shared" si="2"/>
        <v>0</v>
      </c>
      <c r="J36" s="13">
        <f>SUM(I$6:I36)-SUM(G$6:G36)</f>
        <v>0</v>
      </c>
    </row>
    <row r="37" spans="1:10" ht="12.75">
      <c r="A37" s="11"/>
      <c r="B37" s="3"/>
      <c r="C37" s="3"/>
      <c r="D37" s="3"/>
      <c r="E37" s="45"/>
      <c r="F37" s="3"/>
      <c r="G37" s="3"/>
      <c r="H37" s="2"/>
      <c r="I37" s="4">
        <f t="shared" si="2"/>
        <v>0</v>
      </c>
      <c r="J37" s="13">
        <f>SUM(I$6:I37)-SUM(G$6:G37)</f>
        <v>0</v>
      </c>
    </row>
    <row r="38" spans="1:10" ht="12.75">
      <c r="A38" s="10"/>
      <c r="B38" s="3"/>
      <c r="C38" s="3"/>
      <c r="D38" s="3"/>
      <c r="E38" s="45"/>
      <c r="F38" s="3"/>
      <c r="G38" s="3"/>
      <c r="H38" s="2"/>
      <c r="I38" s="4">
        <f t="shared" si="2"/>
        <v>0</v>
      </c>
      <c r="J38" s="13">
        <f>SUM(I$6:I38)-SUM(G$6:G38)</f>
        <v>0</v>
      </c>
    </row>
    <row r="39" spans="1:10" ht="12.75">
      <c r="A39" s="11"/>
      <c r="B39" s="3"/>
      <c r="C39" s="3"/>
      <c r="D39" s="3"/>
      <c r="E39" s="45"/>
      <c r="F39" s="3"/>
      <c r="G39" s="3"/>
      <c r="H39" s="2"/>
      <c r="I39" s="4">
        <f t="shared" si="2"/>
        <v>0</v>
      </c>
      <c r="J39" s="13">
        <f>SUM(I$6:I39)-SUM(G$6:G39)</f>
        <v>0</v>
      </c>
    </row>
    <row r="40" spans="1:10" ht="12.75">
      <c r="A40" s="11"/>
      <c r="B40" s="3"/>
      <c r="C40" s="3"/>
      <c r="D40" s="3"/>
      <c r="E40" s="45"/>
      <c r="F40" s="3"/>
      <c r="G40" s="3"/>
      <c r="H40" s="2"/>
      <c r="I40" s="4">
        <f t="shared" si="2"/>
        <v>0</v>
      </c>
      <c r="J40" s="13">
        <f>SUM(I$6:I40)-SUM(G$6:G40)</f>
        <v>0</v>
      </c>
    </row>
    <row r="41" spans="1:10" ht="12.75">
      <c r="A41" s="10"/>
      <c r="B41" s="3"/>
      <c r="C41" s="3"/>
      <c r="D41" s="3"/>
      <c r="E41" s="45"/>
      <c r="F41" s="3"/>
      <c r="G41" s="3"/>
      <c r="H41" s="2"/>
      <c r="I41" s="4">
        <f t="shared" si="2"/>
        <v>0</v>
      </c>
      <c r="J41" s="13">
        <f>SUM(I$6:I41)-SUM(G$6:G41)</f>
        <v>0</v>
      </c>
    </row>
    <row r="42" spans="1:10" ht="12.75">
      <c r="A42" s="10"/>
      <c r="B42" s="3"/>
      <c r="C42" s="3"/>
      <c r="D42" s="3"/>
      <c r="E42" s="45"/>
      <c r="F42" s="3"/>
      <c r="G42" s="3"/>
      <c r="H42" s="2"/>
      <c r="I42" s="4">
        <f t="shared" si="2"/>
        <v>0</v>
      </c>
      <c r="J42" s="13">
        <f>SUM(I$6:I42)-SUM(G$6:G42)</f>
        <v>0</v>
      </c>
    </row>
    <row r="43" spans="1:10" ht="12.75">
      <c r="A43" s="11"/>
      <c r="B43" s="3"/>
      <c r="C43" s="3"/>
      <c r="D43" s="3"/>
      <c r="E43" s="45"/>
      <c r="F43" s="3"/>
      <c r="G43" s="3"/>
      <c r="H43" s="2"/>
      <c r="I43" s="4">
        <f t="shared" si="2"/>
        <v>0</v>
      </c>
      <c r="J43" s="13">
        <f>SUM(I$6:I43)-SUM(G$6:G43)</f>
        <v>0</v>
      </c>
    </row>
    <row r="44" spans="1:10" ht="12.75">
      <c r="A44" s="11"/>
      <c r="B44" s="3"/>
      <c r="C44" s="3"/>
      <c r="D44" s="3"/>
      <c r="E44" s="45"/>
      <c r="F44" s="3"/>
      <c r="G44" s="3"/>
      <c r="H44" s="2"/>
      <c r="I44" s="4">
        <f t="shared" si="2"/>
        <v>0</v>
      </c>
      <c r="J44" s="13">
        <f>SUM(I$6:I44)-SUM(G$6:G44)</f>
        <v>0</v>
      </c>
    </row>
    <row r="45" spans="1:10" ht="12.75">
      <c r="A45" s="11"/>
      <c r="B45" s="3"/>
      <c r="C45" s="3"/>
      <c r="D45" s="3"/>
      <c r="E45" s="45"/>
      <c r="F45" s="3"/>
      <c r="G45" s="3"/>
      <c r="H45" s="2"/>
      <c r="I45" s="4">
        <f t="shared" si="2"/>
        <v>0</v>
      </c>
      <c r="J45" s="13">
        <f>SUM(I$6:I45)-SUM(G$6:G45)</f>
        <v>0</v>
      </c>
    </row>
    <row r="46" spans="1:10" ht="12.75">
      <c r="A46" s="10"/>
      <c r="B46" s="3"/>
      <c r="C46" s="3"/>
      <c r="D46" s="3"/>
      <c r="E46" s="45"/>
      <c r="F46" s="3"/>
      <c r="G46" s="3"/>
      <c r="H46" s="2"/>
      <c r="I46" s="4">
        <f t="shared" si="2"/>
        <v>0</v>
      </c>
      <c r="J46" s="13">
        <f>SUM(I$6:I46)-SUM(G$6:G46)</f>
        <v>0</v>
      </c>
    </row>
    <row r="47" spans="1:10" ht="12.75">
      <c r="A47" s="11"/>
      <c r="B47" s="3"/>
      <c r="C47" s="3"/>
      <c r="D47" s="3"/>
      <c r="E47" s="45"/>
      <c r="F47" s="3"/>
      <c r="G47" s="3"/>
      <c r="H47" s="2"/>
      <c r="I47" s="4">
        <f t="shared" si="2"/>
        <v>0</v>
      </c>
      <c r="J47" s="13">
        <f>SUM(I$6:I47)-SUM(G$6:G47)</f>
        <v>0</v>
      </c>
    </row>
    <row r="48" spans="1:10" ht="12.75">
      <c r="A48" s="11"/>
      <c r="B48" s="3"/>
      <c r="C48" s="3"/>
      <c r="D48" s="3"/>
      <c r="E48" s="45"/>
      <c r="F48" s="3"/>
      <c r="G48" s="3"/>
      <c r="H48" s="2"/>
      <c r="I48" s="4">
        <f t="shared" si="2"/>
        <v>0</v>
      </c>
      <c r="J48" s="13">
        <f>SUM(I$6:I48)-SUM(G$6:G48)</f>
        <v>0</v>
      </c>
    </row>
    <row r="49" spans="1:10" ht="12.75">
      <c r="A49" s="11"/>
      <c r="B49" s="3"/>
      <c r="C49" s="3"/>
      <c r="D49" s="3"/>
      <c r="E49" s="45"/>
      <c r="F49" s="3"/>
      <c r="G49" s="3"/>
      <c r="H49" s="2"/>
      <c r="I49" s="4">
        <f t="shared" si="2"/>
        <v>0</v>
      </c>
      <c r="J49" s="13">
        <f>SUM(I$6:I49)-SUM(G$6:G49)</f>
        <v>0</v>
      </c>
    </row>
    <row r="50" spans="1:10" ht="12.75">
      <c r="A50" s="11"/>
      <c r="B50" s="3"/>
      <c r="C50" s="3"/>
      <c r="D50" s="3"/>
      <c r="E50" s="45"/>
      <c r="F50" s="3"/>
      <c r="G50" s="3"/>
      <c r="H50" s="2"/>
      <c r="I50" s="4">
        <f t="shared" si="2"/>
        <v>0</v>
      </c>
      <c r="J50" s="13">
        <f>SUM(I$6:I50)-SUM(G$6:G50)</f>
        <v>0</v>
      </c>
    </row>
    <row r="51" spans="1:10" ht="12.75">
      <c r="A51" s="11"/>
      <c r="B51" s="3"/>
      <c r="C51" s="3"/>
      <c r="D51" s="3"/>
      <c r="E51" s="45"/>
      <c r="F51" s="3"/>
      <c r="G51" s="3"/>
      <c r="H51" s="2"/>
      <c r="I51" s="4">
        <f t="shared" si="2"/>
        <v>0</v>
      </c>
      <c r="J51" s="13">
        <f>SUM(I$6:I51)-SUM(G$6:G51)</f>
        <v>0</v>
      </c>
    </row>
    <row r="52" spans="1:10" ht="12.75">
      <c r="A52" s="11"/>
      <c r="B52" s="3"/>
      <c r="C52" s="3"/>
      <c r="D52" s="3"/>
      <c r="E52" s="45"/>
      <c r="F52" s="3"/>
      <c r="G52" s="3"/>
      <c r="H52" s="2"/>
      <c r="I52" s="4">
        <f t="shared" si="2"/>
        <v>0</v>
      </c>
      <c r="J52" s="13">
        <f>SUM(I$6:I52)-SUM(G$6:G52)</f>
        <v>0</v>
      </c>
    </row>
    <row r="53" spans="1:10" ht="12.75">
      <c r="A53" s="11"/>
      <c r="B53" s="3"/>
      <c r="C53" s="3"/>
      <c r="D53" s="3"/>
      <c r="E53" s="45"/>
      <c r="F53" s="3"/>
      <c r="G53" s="3"/>
      <c r="H53" s="2"/>
      <c r="I53" s="4">
        <f t="shared" si="2"/>
        <v>0</v>
      </c>
      <c r="J53" s="13">
        <f>SUM(I$6:I53)-SUM(G$6:G53)</f>
        <v>0</v>
      </c>
    </row>
    <row r="54" spans="1:10" ht="12.75">
      <c r="A54" s="11"/>
      <c r="B54" s="3"/>
      <c r="C54" s="3"/>
      <c r="D54" s="3"/>
      <c r="E54" s="45"/>
      <c r="F54" s="3"/>
      <c r="G54" s="3"/>
      <c r="H54" s="2"/>
      <c r="I54" s="4">
        <f t="shared" si="2"/>
        <v>0</v>
      </c>
      <c r="J54" s="13">
        <f>SUM(I$6:I54)-SUM(G$6:G54)</f>
        <v>0</v>
      </c>
    </row>
    <row r="55" spans="1:10" ht="12.75">
      <c r="A55" s="11"/>
      <c r="B55" s="3"/>
      <c r="C55" s="3"/>
      <c r="D55" s="3"/>
      <c r="E55" s="45"/>
      <c r="F55" s="3"/>
      <c r="G55" s="3"/>
      <c r="H55" s="2"/>
      <c r="I55" s="4">
        <f t="shared" si="2"/>
        <v>0</v>
      </c>
      <c r="J55" s="13">
        <f>SUM(I$6:I55)-SUM(G$6:G55)</f>
        <v>0</v>
      </c>
    </row>
    <row r="56" spans="1:10" ht="12.75">
      <c r="A56" s="11"/>
      <c r="B56" s="3"/>
      <c r="C56" s="3"/>
      <c r="D56" s="3"/>
      <c r="E56" s="45"/>
      <c r="F56" s="3"/>
      <c r="G56" s="3"/>
      <c r="H56" s="2"/>
      <c r="I56" s="4">
        <f t="shared" si="2"/>
        <v>0</v>
      </c>
      <c r="J56" s="13">
        <f>SUM(I$6:I56)-SUM(G$6:G56)</f>
        <v>0</v>
      </c>
    </row>
    <row r="57" spans="1:10" ht="12.75">
      <c r="A57" s="11"/>
      <c r="B57" s="3"/>
      <c r="C57" s="3"/>
      <c r="D57" s="3"/>
      <c r="E57" s="45"/>
      <c r="F57" s="3"/>
      <c r="G57" s="3"/>
      <c r="H57" s="2"/>
      <c r="I57" s="4">
        <f t="shared" si="2"/>
        <v>0</v>
      </c>
      <c r="J57" s="13">
        <f>SUM(I$6:I57)-SUM(G$6:G57)</f>
        <v>0</v>
      </c>
    </row>
    <row r="58" spans="1:10" ht="12.75">
      <c r="A58" s="11"/>
      <c r="B58" s="3"/>
      <c r="C58" s="3"/>
      <c r="D58" s="3"/>
      <c r="E58" s="45"/>
      <c r="F58" s="3"/>
      <c r="G58" s="3"/>
      <c r="H58" s="2"/>
      <c r="I58" s="4">
        <f t="shared" si="2"/>
        <v>0</v>
      </c>
      <c r="J58" s="13">
        <f>SUM(I$6:I58)-SUM(G$6:G58)</f>
        <v>0</v>
      </c>
    </row>
    <row r="59" spans="1:10" ht="12.75">
      <c r="A59" s="11"/>
      <c r="B59" s="3"/>
      <c r="C59" s="3"/>
      <c r="D59" s="3"/>
      <c r="E59" s="45"/>
      <c r="F59" s="3"/>
      <c r="G59" s="3"/>
      <c r="H59" s="2"/>
      <c r="I59" s="4">
        <f t="shared" si="2"/>
        <v>0</v>
      </c>
      <c r="J59" s="13">
        <f>SUM(I$6:I59)-SUM(G$6:G59)</f>
        <v>0</v>
      </c>
    </row>
    <row r="60" spans="1:10" ht="12.75">
      <c r="A60" s="11"/>
      <c r="B60" s="3"/>
      <c r="C60" s="3"/>
      <c r="D60" s="3"/>
      <c r="E60" s="45"/>
      <c r="F60" s="3"/>
      <c r="G60" s="3"/>
      <c r="H60" s="2"/>
      <c r="I60" s="4">
        <f t="shared" si="2"/>
        <v>0</v>
      </c>
      <c r="J60" s="13">
        <f>SUM(I$6:I60)-SUM(G$6:G60)</f>
        <v>0</v>
      </c>
    </row>
    <row r="61" spans="1:10" ht="12.75">
      <c r="A61" s="11"/>
      <c r="B61" s="3"/>
      <c r="C61" s="3"/>
      <c r="D61" s="3"/>
      <c r="E61" s="45"/>
      <c r="F61" s="3"/>
      <c r="G61" s="3"/>
      <c r="H61" s="2"/>
      <c r="I61" s="4">
        <f t="shared" si="2"/>
        <v>0</v>
      </c>
      <c r="J61" s="13">
        <f>SUM(I$6:I61)-SUM(G$6:G61)</f>
        <v>0</v>
      </c>
    </row>
    <row r="62" spans="1:10" ht="12.75">
      <c r="A62" s="11"/>
      <c r="B62" s="3"/>
      <c r="C62" s="3"/>
      <c r="D62" s="3"/>
      <c r="E62" s="45"/>
      <c r="F62" s="3"/>
      <c r="G62" s="3"/>
      <c r="H62" s="2"/>
      <c r="I62" s="4">
        <f t="shared" si="2"/>
        <v>0</v>
      </c>
      <c r="J62" s="13">
        <f>SUM(I$6:I62)-SUM(G$6:G62)</f>
        <v>0</v>
      </c>
    </row>
    <row r="63" spans="1:10" ht="12.75">
      <c r="A63" s="11"/>
      <c r="B63" s="3"/>
      <c r="C63" s="3"/>
      <c r="D63" s="3"/>
      <c r="E63" s="45"/>
      <c r="F63" s="3"/>
      <c r="G63" s="3"/>
      <c r="H63" s="2"/>
      <c r="I63" s="4">
        <f t="shared" si="2"/>
        <v>0</v>
      </c>
      <c r="J63" s="13">
        <f>SUM(I$6:I63)-SUM(G$6:G63)</f>
        <v>0</v>
      </c>
    </row>
    <row r="64" spans="1:10" ht="12.75">
      <c r="A64" s="11"/>
      <c r="B64" s="3"/>
      <c r="C64" s="3"/>
      <c r="D64" s="3"/>
      <c r="E64" s="45"/>
      <c r="F64" s="3"/>
      <c r="G64" s="3"/>
      <c r="H64" s="2"/>
      <c r="I64" s="4">
        <f t="shared" si="2"/>
        <v>0</v>
      </c>
      <c r="J64" s="13">
        <f>SUM(I$6:I64)-SUM(G$6:G64)</f>
        <v>0</v>
      </c>
    </row>
    <row r="65" spans="1:10" ht="12.75">
      <c r="A65" s="11"/>
      <c r="B65" s="3"/>
      <c r="C65" s="3"/>
      <c r="D65" s="3"/>
      <c r="E65" s="45"/>
      <c r="F65" s="3"/>
      <c r="G65" s="3"/>
      <c r="H65" s="2"/>
      <c r="I65" s="4">
        <f t="shared" si="2"/>
        <v>0</v>
      </c>
      <c r="J65" s="13">
        <f>SUM(I$6:I65)-SUM(G$6:G65)</f>
        <v>0</v>
      </c>
    </row>
    <row r="66" spans="1:10" ht="12.75">
      <c r="A66" s="11"/>
      <c r="B66" s="3"/>
      <c r="C66" s="3"/>
      <c r="D66" s="3"/>
      <c r="E66" s="45"/>
      <c r="F66" s="3"/>
      <c r="G66" s="3"/>
      <c r="H66" s="2"/>
      <c r="I66" s="4">
        <f t="shared" si="2"/>
        <v>0</v>
      </c>
      <c r="J66" s="13">
        <f>SUM(I$6:I66)-SUM(G$6:G66)</f>
        <v>0</v>
      </c>
    </row>
    <row r="67" spans="1:10" ht="12.75">
      <c r="A67" s="11"/>
      <c r="B67" s="3"/>
      <c r="C67" s="3"/>
      <c r="D67" s="3"/>
      <c r="E67" s="45"/>
      <c r="F67" s="3"/>
      <c r="G67" s="3"/>
      <c r="H67" s="2"/>
      <c r="I67" s="4">
        <f t="shared" si="2"/>
        <v>0</v>
      </c>
      <c r="J67" s="13">
        <f>SUM(I$6:I67)-SUM(G$6:G67)</f>
        <v>0</v>
      </c>
    </row>
    <row r="68" spans="1:10" ht="12.75">
      <c r="A68" s="11"/>
      <c r="B68" s="3"/>
      <c r="C68" s="3"/>
      <c r="D68" s="3"/>
      <c r="E68" s="45"/>
      <c r="F68" s="3"/>
      <c r="G68" s="3"/>
      <c r="H68" s="2"/>
      <c r="I68" s="4">
        <f t="shared" si="2"/>
        <v>0</v>
      </c>
      <c r="J68" s="13">
        <f>SUM(I$6:I68)-SUM(G$6:G68)</f>
        <v>0</v>
      </c>
    </row>
    <row r="69" spans="1:10" ht="12.75">
      <c r="A69" s="11"/>
      <c r="B69" s="3"/>
      <c r="C69" s="3"/>
      <c r="D69" s="3"/>
      <c r="E69" s="45"/>
      <c r="F69" s="3"/>
      <c r="G69" s="3"/>
      <c r="H69" s="2"/>
      <c r="I69" s="4">
        <f t="shared" si="2"/>
        <v>0</v>
      </c>
      <c r="J69" s="13">
        <f>SUM(I$6:I69)-SUM(G$6:G69)</f>
        <v>0</v>
      </c>
    </row>
    <row r="70" spans="1:10" ht="12.75">
      <c r="A70" s="11"/>
      <c r="B70" s="3"/>
      <c r="C70" s="3"/>
      <c r="D70" s="3"/>
      <c r="E70" s="45"/>
      <c r="F70" s="3"/>
      <c r="G70" s="3"/>
      <c r="H70" s="2"/>
      <c r="I70" s="4">
        <f t="shared" si="2"/>
        <v>0</v>
      </c>
      <c r="J70" s="13">
        <f>SUM(I$6:I70)-SUM(G$6:G70)</f>
        <v>0</v>
      </c>
    </row>
    <row r="71" spans="1:10" ht="12.75">
      <c r="A71" s="11"/>
      <c r="B71" s="3"/>
      <c r="C71" s="3"/>
      <c r="D71" s="3"/>
      <c r="E71" s="45"/>
      <c r="F71" s="3"/>
      <c r="G71" s="3"/>
      <c r="H71" s="2"/>
      <c r="I71" s="4">
        <f t="shared" si="2"/>
        <v>0</v>
      </c>
      <c r="J71" s="13">
        <f>SUM(I$6:I71)-SUM(G$6:G71)</f>
        <v>0</v>
      </c>
    </row>
    <row r="72" spans="1:10" ht="12.75">
      <c r="A72" s="11"/>
      <c r="B72" s="3"/>
      <c r="C72" s="3"/>
      <c r="D72" s="3"/>
      <c r="E72" s="45"/>
      <c r="F72" s="3"/>
      <c r="G72" s="3"/>
      <c r="H72" s="2"/>
      <c r="I72" s="4">
        <f t="shared" si="2"/>
        <v>0</v>
      </c>
      <c r="J72" s="13">
        <f>SUM(I$6:I72)-SUM(G$6:G72)</f>
        <v>0</v>
      </c>
    </row>
    <row r="73" spans="1:10" ht="12.75">
      <c r="A73" s="11"/>
      <c r="B73" s="3"/>
      <c r="C73" s="3"/>
      <c r="D73" s="3"/>
      <c r="E73" s="45"/>
      <c r="F73" s="3"/>
      <c r="G73" s="3"/>
      <c r="H73" s="2"/>
      <c r="I73" s="4">
        <f t="shared" si="2"/>
        <v>0</v>
      </c>
      <c r="J73" s="13">
        <f>SUM(I$6:I73)-SUM(G$6:G73)</f>
        <v>0</v>
      </c>
    </row>
    <row r="74" spans="1:10" ht="12.75">
      <c r="A74" s="11"/>
      <c r="B74" s="3"/>
      <c r="C74" s="3"/>
      <c r="D74" s="3"/>
      <c r="E74" s="45"/>
      <c r="F74" s="3"/>
      <c r="G74" s="3"/>
      <c r="H74" s="2"/>
      <c r="I74" s="4">
        <f t="shared" si="2"/>
        <v>0</v>
      </c>
      <c r="J74" s="13">
        <f>SUM(I$6:I74)-SUM(G$6:G74)</f>
        <v>0</v>
      </c>
    </row>
    <row r="75" spans="1:10" ht="12.75">
      <c r="A75" s="11"/>
      <c r="B75" s="3"/>
      <c r="C75" s="3"/>
      <c r="D75" s="3"/>
      <c r="E75" s="45"/>
      <c r="F75" s="3"/>
      <c r="G75" s="3"/>
      <c r="H75" s="2"/>
      <c r="I75" s="4">
        <f t="shared" si="2"/>
        <v>0</v>
      </c>
      <c r="J75" s="13">
        <f>SUM(I$6:I75)-SUM(G$6:G75)</f>
        <v>0</v>
      </c>
    </row>
    <row r="76" spans="1:10" ht="12.75">
      <c r="A76" s="11"/>
      <c r="B76" s="3"/>
      <c r="C76" s="3"/>
      <c r="D76" s="3"/>
      <c r="E76" s="45"/>
      <c r="F76" s="3"/>
      <c r="G76" s="3"/>
      <c r="H76" s="2"/>
      <c r="I76" s="4">
        <f t="shared" si="2"/>
        <v>0</v>
      </c>
      <c r="J76" s="13">
        <f>SUM(I$6:I76)-SUM(G$6:G76)</f>
        <v>0</v>
      </c>
    </row>
    <row r="77" spans="1:10" ht="12.75">
      <c r="A77" s="11"/>
      <c r="B77" s="3"/>
      <c r="C77" s="3"/>
      <c r="D77" s="3"/>
      <c r="E77" s="45"/>
      <c r="F77" s="3"/>
      <c r="G77" s="3"/>
      <c r="H77" s="2"/>
      <c r="I77" s="4">
        <f t="shared" si="2"/>
        <v>0</v>
      </c>
      <c r="J77" s="13">
        <f>SUM(I$6:I77)-SUM(G$6:G77)</f>
        <v>0</v>
      </c>
    </row>
    <row r="78" spans="1:10" ht="12.75">
      <c r="A78" s="11"/>
      <c r="B78" s="3"/>
      <c r="C78" s="3"/>
      <c r="D78" s="3"/>
      <c r="E78" s="45"/>
      <c r="F78" s="3"/>
      <c r="G78" s="3"/>
      <c r="H78" s="2"/>
      <c r="I78" s="4">
        <f t="shared" si="2"/>
        <v>0</v>
      </c>
      <c r="J78" s="13">
        <f>SUM(I$6:I78)-SUM(G$6:G78)</f>
        <v>0</v>
      </c>
    </row>
    <row r="79" spans="1:10" ht="12.75">
      <c r="A79" s="11"/>
      <c r="B79" s="3"/>
      <c r="C79" s="3"/>
      <c r="D79" s="3"/>
      <c r="E79" s="45"/>
      <c r="F79" s="3"/>
      <c r="G79" s="3"/>
      <c r="H79" s="2"/>
      <c r="I79" s="4">
        <f t="shared" si="2"/>
        <v>0</v>
      </c>
      <c r="J79" s="13">
        <f>SUM(I$6:I79)-SUM(G$6:G79)</f>
        <v>0</v>
      </c>
    </row>
    <row r="80" spans="1:10" ht="12.75">
      <c r="A80" s="11"/>
      <c r="B80" s="3"/>
      <c r="C80" s="3"/>
      <c r="D80" s="3"/>
      <c r="E80" s="45"/>
      <c r="F80" s="3"/>
      <c r="G80" s="3"/>
      <c r="H80" s="2"/>
      <c r="I80" s="4">
        <f t="shared" si="2"/>
        <v>0</v>
      </c>
      <c r="J80" s="13">
        <f>SUM(I$6:I80)-SUM(G$6:G80)</f>
        <v>0</v>
      </c>
    </row>
    <row r="81" spans="1:10" ht="12.75">
      <c r="A81" s="10"/>
      <c r="B81" s="3"/>
      <c r="C81" s="3"/>
      <c r="D81" s="3"/>
      <c r="E81" s="45"/>
      <c r="F81" s="3"/>
      <c r="G81" s="3"/>
      <c r="H81" s="2"/>
      <c r="I81" s="4">
        <f t="shared" si="2"/>
        <v>0</v>
      </c>
      <c r="J81" s="13">
        <f>SUM(I$6:I81)-SUM(G$6:G81)</f>
        <v>0</v>
      </c>
    </row>
    <row r="82" spans="1:10" ht="12.75">
      <c r="A82" s="11"/>
      <c r="B82" s="3"/>
      <c r="C82" s="3"/>
      <c r="D82" s="3"/>
      <c r="E82" s="45"/>
      <c r="F82" s="3"/>
      <c r="G82" s="3"/>
      <c r="H82" s="2"/>
      <c r="I82" s="4">
        <f t="shared" si="2"/>
        <v>0</v>
      </c>
      <c r="J82" s="13">
        <f>SUM(I$6:I82)-SUM(G$6:G82)</f>
        <v>0</v>
      </c>
    </row>
    <row r="83" spans="1:10" ht="12.75">
      <c r="A83" s="10"/>
      <c r="B83" s="3"/>
      <c r="C83" s="3"/>
      <c r="D83" s="3"/>
      <c r="E83" s="45"/>
      <c r="F83" s="3"/>
      <c r="G83" s="3"/>
      <c r="H83" s="2"/>
      <c r="I83" s="4">
        <f t="shared" si="2"/>
        <v>0</v>
      </c>
      <c r="J83" s="13">
        <f>SUM(I$6:I83)-SUM(G$6:G83)</f>
        <v>0</v>
      </c>
    </row>
    <row r="84" spans="1:10" ht="12.75">
      <c r="A84" s="11"/>
      <c r="B84" s="3"/>
      <c r="C84" s="3"/>
      <c r="D84" s="3"/>
      <c r="E84" s="45"/>
      <c r="F84" s="3"/>
      <c r="G84" s="3"/>
      <c r="H84" s="2"/>
      <c r="I84" s="4">
        <f t="shared" si="2"/>
        <v>0</v>
      </c>
      <c r="J84" s="13">
        <f>SUM(I$6:I84)-SUM(G$6:G84)</f>
        <v>0</v>
      </c>
    </row>
    <row r="85" spans="1:10" ht="12.75">
      <c r="A85" s="11"/>
      <c r="B85" s="3"/>
      <c r="C85" s="3"/>
      <c r="D85" s="3"/>
      <c r="E85" s="45"/>
      <c r="F85" s="3"/>
      <c r="G85" s="3"/>
      <c r="H85" s="2"/>
      <c r="I85" s="4">
        <f t="shared" si="2"/>
        <v>0</v>
      </c>
      <c r="J85" s="13">
        <f>SUM(I$6:I85)-SUM(G$6:G85)</f>
        <v>0</v>
      </c>
    </row>
    <row r="86" spans="1:10" ht="12.75">
      <c r="A86" s="11"/>
      <c r="B86" s="3"/>
      <c r="C86" s="3"/>
      <c r="D86" s="3"/>
      <c r="E86" s="45"/>
      <c r="F86" s="3"/>
      <c r="G86" s="3"/>
      <c r="H86" s="2"/>
      <c r="I86" s="4">
        <f t="shared" si="2"/>
        <v>0</v>
      </c>
      <c r="J86" s="13">
        <f>SUM(I$6:I86)-SUM(G$6:G86)</f>
        <v>0</v>
      </c>
    </row>
    <row r="87" spans="1:10" ht="12.75">
      <c r="A87" s="11"/>
      <c r="B87" s="3"/>
      <c r="C87" s="3"/>
      <c r="D87" s="3"/>
      <c r="E87" s="45"/>
      <c r="F87" s="3"/>
      <c r="G87" s="3"/>
      <c r="H87" s="2"/>
      <c r="I87" s="4">
        <f t="shared" si="2"/>
        <v>0</v>
      </c>
      <c r="J87" s="13">
        <f>SUM(I$6:I87)-SUM(G$6:G87)</f>
        <v>0</v>
      </c>
    </row>
    <row r="88" spans="1:10" ht="12.75">
      <c r="A88" s="11"/>
      <c r="B88" s="3"/>
      <c r="C88" s="3"/>
      <c r="D88" s="3"/>
      <c r="E88" s="45"/>
      <c r="F88" s="3"/>
      <c r="G88" s="3"/>
      <c r="H88" s="2"/>
      <c r="I88" s="4">
        <f t="shared" si="2"/>
        <v>0</v>
      </c>
      <c r="J88" s="13">
        <f>SUM(I$6:I88)-SUM(G$6:G88)</f>
        <v>0</v>
      </c>
    </row>
    <row r="89" spans="1:10" ht="12.75">
      <c r="A89" s="11"/>
      <c r="B89" s="3"/>
      <c r="C89" s="3"/>
      <c r="D89" s="3"/>
      <c r="E89" s="45"/>
      <c r="F89" s="3"/>
      <c r="G89" s="3"/>
      <c r="H89" s="2"/>
      <c r="I89" s="4">
        <f t="shared" si="2"/>
        <v>0</v>
      </c>
      <c r="J89" s="13">
        <f>SUM(I$6:I89)-SUM(G$6:G89)</f>
        <v>0</v>
      </c>
    </row>
    <row r="90" spans="1:10" ht="12.75">
      <c r="A90" s="11"/>
      <c r="B90" s="3"/>
      <c r="C90" s="3"/>
      <c r="D90" s="3"/>
      <c r="E90" s="45"/>
      <c r="F90" s="3"/>
      <c r="G90" s="3"/>
      <c r="H90" s="2"/>
      <c r="I90" s="4">
        <f t="shared" si="2"/>
        <v>0</v>
      </c>
      <c r="J90" s="13">
        <f>SUM(I$6:I90)-SUM(G$6:G90)</f>
        <v>0</v>
      </c>
    </row>
    <row r="91" spans="1:10" ht="12.75">
      <c r="A91" s="10"/>
      <c r="B91" s="3"/>
      <c r="C91" s="3"/>
      <c r="D91" s="3"/>
      <c r="E91" s="45"/>
      <c r="F91" s="3"/>
      <c r="G91" s="3"/>
      <c r="H91" s="2"/>
      <c r="I91" s="4">
        <f t="shared" si="2"/>
        <v>0</v>
      </c>
      <c r="J91" s="13">
        <f>SUM(I$6:I91)-SUM(G$6:G91)</f>
        <v>0</v>
      </c>
    </row>
    <row r="92" spans="1:10" ht="12.75">
      <c r="A92" s="11"/>
      <c r="B92" s="3"/>
      <c r="C92" s="3"/>
      <c r="D92" s="3"/>
      <c r="E92" s="45"/>
      <c r="F92" s="3"/>
      <c r="G92" s="3"/>
      <c r="H92" s="2"/>
      <c r="I92" s="4">
        <f t="shared" si="2"/>
        <v>0</v>
      </c>
      <c r="J92" s="13">
        <f>SUM(I$6:I92)-SUM(G$6:G92)</f>
        <v>0</v>
      </c>
    </row>
    <row r="93" spans="1:10" ht="12.75">
      <c r="A93" s="11"/>
      <c r="B93" s="3"/>
      <c r="C93" s="3"/>
      <c r="D93" s="3"/>
      <c r="E93" s="45"/>
      <c r="F93" s="3"/>
      <c r="G93" s="3"/>
      <c r="H93" s="2"/>
      <c r="I93" s="4">
        <f t="shared" si="2"/>
        <v>0</v>
      </c>
      <c r="J93" s="13">
        <f>SUM(I$6:I93)-SUM(G$6:G93)</f>
        <v>0</v>
      </c>
    </row>
    <row r="94" spans="1:10" ht="12.75">
      <c r="A94" s="10"/>
      <c r="B94" s="3"/>
      <c r="C94" s="3"/>
      <c r="D94" s="3"/>
      <c r="E94" s="45"/>
      <c r="F94" s="3"/>
      <c r="G94" s="3"/>
      <c r="H94" s="2"/>
      <c r="I94" s="4">
        <f t="shared" si="2"/>
        <v>0</v>
      </c>
      <c r="J94" s="13">
        <f>SUM(I$6:I94)-SUM(G$6:G94)</f>
        <v>0</v>
      </c>
    </row>
    <row r="95" spans="1:10" ht="12.75">
      <c r="A95" s="11"/>
      <c r="B95" s="3"/>
      <c r="C95" s="3"/>
      <c r="D95" s="3"/>
      <c r="E95" s="45"/>
      <c r="F95" s="3"/>
      <c r="G95" s="3"/>
      <c r="H95" s="2"/>
      <c r="I95" s="4">
        <f t="shared" si="2"/>
        <v>0</v>
      </c>
      <c r="J95" s="13">
        <f>SUM(I$6:I95)-SUM(G$6:G95)</f>
        <v>0</v>
      </c>
    </row>
    <row r="96" spans="1:10" ht="12.75">
      <c r="A96" s="11"/>
      <c r="B96" s="3"/>
      <c r="C96" s="3"/>
      <c r="D96" s="3"/>
      <c r="E96" s="45"/>
      <c r="F96" s="3"/>
      <c r="G96" s="3"/>
      <c r="H96" s="2"/>
      <c r="I96" s="4">
        <f t="shared" si="2"/>
        <v>0</v>
      </c>
      <c r="J96" s="13">
        <f>SUM(I$6:I96)-SUM(G$6:G96)</f>
        <v>0</v>
      </c>
    </row>
    <row r="97" spans="1:10" ht="12.75">
      <c r="A97" s="10"/>
      <c r="B97" s="3"/>
      <c r="C97" s="3"/>
      <c r="D97" s="3"/>
      <c r="E97" s="45"/>
      <c r="F97" s="3"/>
      <c r="G97" s="3"/>
      <c r="H97" s="2"/>
      <c r="I97" s="4">
        <f t="shared" si="2"/>
        <v>0</v>
      </c>
      <c r="J97" s="13">
        <f>SUM(I$6:I97)-SUM(G$6:G97)</f>
        <v>0</v>
      </c>
    </row>
    <row r="98" spans="1:10" ht="12.75">
      <c r="A98" s="11"/>
      <c r="B98" s="3"/>
      <c r="C98" s="17"/>
      <c r="D98" s="17"/>
      <c r="E98" s="45"/>
      <c r="F98" s="3"/>
      <c r="G98" s="3"/>
      <c r="H98" s="2"/>
      <c r="I98" s="4">
        <f t="shared" si="2"/>
        <v>0</v>
      </c>
      <c r="J98" s="13">
        <f>SUM(I$6:I98)-SUM(G$6:G98)</f>
        <v>0</v>
      </c>
    </row>
    <row r="99" spans="1:10" ht="12.75">
      <c r="A99" s="11"/>
      <c r="B99" s="3"/>
      <c r="C99" s="17"/>
      <c r="D99" s="17"/>
      <c r="E99" s="45"/>
      <c r="F99" s="3"/>
      <c r="G99" s="3"/>
      <c r="H99" s="2"/>
      <c r="I99" s="4">
        <f t="shared" si="2"/>
        <v>0</v>
      </c>
      <c r="J99" s="13">
        <f>SUM(I$6:I99)-SUM(G$6:G99)</f>
        <v>0</v>
      </c>
    </row>
    <row r="100" spans="1:10" ht="12.75">
      <c r="A100" s="11"/>
      <c r="B100" s="3"/>
      <c r="C100" s="3"/>
      <c r="D100" s="3"/>
      <c r="E100" s="45"/>
      <c r="F100" s="3"/>
      <c r="G100" s="3"/>
      <c r="H100" s="2"/>
      <c r="I100" s="4">
        <f t="shared" si="2"/>
        <v>0</v>
      </c>
      <c r="J100" s="13">
        <f>SUM(I$6:I100)-SUM(G$6:G100)</f>
        <v>0</v>
      </c>
    </row>
    <row r="101" spans="1:10" ht="12.75">
      <c r="A101" s="10"/>
      <c r="B101" s="3"/>
      <c r="C101" s="3"/>
      <c r="D101" s="3"/>
      <c r="E101" s="45"/>
      <c r="F101" s="3"/>
      <c r="G101" s="3"/>
      <c r="H101" s="2"/>
      <c r="I101" s="4">
        <f t="shared" si="2"/>
        <v>0</v>
      </c>
      <c r="J101" s="13">
        <f>SUM(I$6:I101)-SUM(G$6:G101)</f>
        <v>0</v>
      </c>
    </row>
    <row r="102" spans="1:10" ht="12.75">
      <c r="A102" s="11"/>
      <c r="B102" s="3"/>
      <c r="C102" s="3"/>
      <c r="D102" s="3"/>
      <c r="E102" s="45"/>
      <c r="F102" s="3"/>
      <c r="G102" s="3"/>
      <c r="H102" s="2"/>
      <c r="I102" s="4">
        <f t="shared" si="2"/>
        <v>0</v>
      </c>
      <c r="J102" s="13">
        <f>SUM(I$6:I102)-SUM(G$6:G102)</f>
        <v>0</v>
      </c>
    </row>
    <row r="103" spans="1:10" ht="12.75">
      <c r="A103" s="10"/>
      <c r="B103" s="3"/>
      <c r="C103" s="3"/>
      <c r="D103" s="3"/>
      <c r="E103" s="45"/>
      <c r="F103" s="3"/>
      <c r="G103" s="3"/>
      <c r="H103" s="2"/>
      <c r="I103" s="4">
        <f t="shared" si="2"/>
        <v>0</v>
      </c>
      <c r="J103" s="13">
        <f>SUM(I$6:I103)-SUM(G$6:G103)</f>
        <v>0</v>
      </c>
    </row>
    <row r="104" spans="1:10" ht="12.75">
      <c r="A104" s="16"/>
      <c r="B104" s="17"/>
      <c r="C104" s="3"/>
      <c r="D104" s="3"/>
      <c r="E104" s="45"/>
      <c r="F104" s="17"/>
      <c r="G104" s="17"/>
      <c r="H104" s="18"/>
      <c r="I104" s="19">
        <f t="shared" si="2"/>
        <v>0</v>
      </c>
      <c r="J104" s="13">
        <f>SUM(I$6:I104)-SUM(G$6:G104)</f>
        <v>0</v>
      </c>
    </row>
    <row r="105" spans="1:10" ht="13.5" thickBot="1">
      <c r="A105" s="16"/>
      <c r="B105" s="17"/>
      <c r="C105" s="17"/>
      <c r="D105" s="17"/>
      <c r="E105" s="46"/>
      <c r="F105" s="17"/>
      <c r="G105" s="17"/>
      <c r="H105" s="18"/>
      <c r="I105" s="19">
        <f t="shared" si="2"/>
        <v>0</v>
      </c>
      <c r="J105" s="13">
        <f>SUM(I$6:I105)-SUM(G$6:G105)</f>
        <v>0</v>
      </c>
    </row>
    <row r="106" spans="1:11" ht="13.5" thickBot="1">
      <c r="A106" s="20" t="s">
        <v>10</v>
      </c>
      <c r="B106" s="21"/>
      <c r="C106" s="22"/>
      <c r="D106" s="22"/>
      <c r="E106" s="50"/>
      <c r="F106" s="22"/>
      <c r="G106" s="22">
        <f>SUM(G4:G105)</f>
        <v>0</v>
      </c>
      <c r="H106" s="21"/>
      <c r="I106" s="23">
        <f>SUM(I4:I105)</f>
        <v>0</v>
      </c>
      <c r="J106" s="14"/>
      <c r="K106" s="12">
        <f>I106-G106</f>
        <v>0</v>
      </c>
    </row>
    <row r="107" spans="3:5" ht="12.75">
      <c r="C107" s="47"/>
      <c r="D107" s="47"/>
      <c r="E107" s="48"/>
    </row>
    <row r="108" spans="3:5" ht="12.75">
      <c r="C108" s="47"/>
      <c r="D108" s="47"/>
      <c r="E108" s="48"/>
    </row>
    <row r="109" spans="3:5" ht="12.75">
      <c r="C109" s="47"/>
      <c r="D109" s="47"/>
      <c r="E109" s="48"/>
    </row>
    <row r="110" spans="3:5" ht="12.75">
      <c r="C110" s="47"/>
      <c r="D110" s="47"/>
      <c r="E110" s="48"/>
    </row>
    <row r="111" spans="3:5" ht="12.75">
      <c r="C111" s="47"/>
      <c r="D111" s="47"/>
      <c r="E111" s="48"/>
    </row>
    <row r="112" spans="3:5" ht="12.75">
      <c r="C112" s="47"/>
      <c r="D112" s="47"/>
      <c r="E112" s="48"/>
    </row>
    <row r="113" spans="3:5" ht="12.75">
      <c r="C113" s="47"/>
      <c r="D113" s="47"/>
      <c r="E113" s="48"/>
    </row>
    <row r="114" spans="3:5" ht="12.75">
      <c r="C114" s="47"/>
      <c r="D114" s="47"/>
      <c r="E114" s="48"/>
    </row>
    <row r="115" spans="3:5" ht="12.75">
      <c r="C115" s="47"/>
      <c r="D115" s="47"/>
      <c r="E115" s="48"/>
    </row>
    <row r="116" spans="3:5" ht="12.75">
      <c r="C116" s="47"/>
      <c r="D116" s="47"/>
      <c r="E116" s="48"/>
    </row>
    <row r="117" spans="3:5" ht="12.75">
      <c r="C117" s="47"/>
      <c r="D117" s="47"/>
      <c r="E117" s="48"/>
    </row>
    <row r="118" spans="3:5" ht="12.75">
      <c r="C118" s="47"/>
      <c r="D118" s="47"/>
      <c r="E118" s="48"/>
    </row>
    <row r="119" spans="3:5" ht="12.75">
      <c r="C119" s="47"/>
      <c r="D119" s="47"/>
      <c r="E119" s="48"/>
    </row>
    <row r="120" spans="3:5" ht="12.75">
      <c r="C120" s="47"/>
      <c r="D120" s="47"/>
      <c r="E120" s="48"/>
    </row>
    <row r="121" spans="3:5" ht="12.75">
      <c r="C121" s="47"/>
      <c r="D121" s="47"/>
      <c r="E121" s="48"/>
    </row>
    <row r="122" spans="3:5" ht="12.75">
      <c r="C122" s="47"/>
      <c r="D122" s="47"/>
      <c r="E122" s="48"/>
    </row>
    <row r="123" spans="3:5" ht="12.75">
      <c r="C123" s="47"/>
      <c r="D123" s="47"/>
      <c r="E123" s="48"/>
    </row>
    <row r="124" spans="3:5" ht="12.75">
      <c r="C124" s="47"/>
      <c r="D124" s="47"/>
      <c r="E124" s="48"/>
    </row>
    <row r="125" spans="3:5" ht="12.75">
      <c r="C125" s="47"/>
      <c r="D125" s="47"/>
      <c r="E125" s="48"/>
    </row>
    <row r="126" spans="3:5" ht="12.75">
      <c r="C126" s="47"/>
      <c r="D126" s="47"/>
      <c r="E126" s="48"/>
    </row>
    <row r="127" spans="3:5" ht="12.75">
      <c r="C127" s="49"/>
      <c r="D127" s="49"/>
      <c r="E127" s="49"/>
    </row>
  </sheetData>
  <autoFilter ref="B5:H5"/>
  <mergeCells count="3">
    <mergeCell ref="R2:R3"/>
    <mergeCell ref="R4:R5"/>
    <mergeCell ref="L2:L3"/>
  </mergeCells>
  <conditionalFormatting sqref="S3 S5 K106 M3">
    <cfRule type="cellIs" priority="1" dxfId="0" operator="greaterThan" stopIfTrue="1">
      <formula>0</formula>
    </cfRule>
    <cfRule type="cellIs" priority="2" dxfId="1" operator="lessThan" stopIfTrue="1">
      <formula>0</formula>
    </cfRule>
  </conditionalFormatting>
  <conditionalFormatting sqref="H6:H105">
    <cfRule type="cellIs" priority="3" dxfId="0" operator="equal" stopIfTrue="1">
      <formula>"ANO"</formula>
    </cfRule>
    <cfRule type="cellIs" priority="4" dxfId="1" operator="equal" stopIfTrue="1">
      <formula>"NE"</formula>
    </cfRule>
  </conditionalFormatting>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23"/>
  <sheetViews>
    <sheetView tabSelected="1" workbookViewId="0" topLeftCell="A1">
      <selection activeCell="A1" sqref="A1"/>
    </sheetView>
  </sheetViews>
  <sheetFormatPr defaultColWidth="9.140625" defaultRowHeight="12.75"/>
  <cols>
    <col min="1" max="1" width="200.7109375" style="0" customWidth="1"/>
  </cols>
  <sheetData>
    <row r="1" ht="12.75">
      <c r="A1" t="s">
        <v>22</v>
      </c>
    </row>
    <row r="3" ht="12.75">
      <c r="A3" t="s">
        <v>51</v>
      </c>
    </row>
    <row r="4" ht="30.75" customHeight="1">
      <c r="A4" s="56" t="s">
        <v>24</v>
      </c>
    </row>
    <row r="5" ht="40.5" customHeight="1">
      <c r="A5" s="56" t="s">
        <v>25</v>
      </c>
    </row>
    <row r="7" ht="12.75">
      <c r="A7" t="s">
        <v>23</v>
      </c>
    </row>
    <row r="8" ht="66" customHeight="1">
      <c r="A8" s="56" t="s">
        <v>49</v>
      </c>
    </row>
    <row r="10" ht="12.75">
      <c r="A10" t="s">
        <v>26</v>
      </c>
    </row>
    <row r="11" ht="12.75">
      <c r="A11" t="s">
        <v>27</v>
      </c>
    </row>
    <row r="12" ht="12.75">
      <c r="A12" t="s">
        <v>28</v>
      </c>
    </row>
    <row r="13" ht="25.5">
      <c r="A13" s="56" t="s">
        <v>29</v>
      </c>
    </row>
    <row r="14" ht="12.75">
      <c r="A14" t="s">
        <v>55</v>
      </c>
    </row>
    <row r="16" ht="12.75">
      <c r="A16" t="s">
        <v>30</v>
      </c>
    </row>
    <row r="17" ht="12.75">
      <c r="A17" s="56" t="s">
        <v>31</v>
      </c>
    </row>
    <row r="18" ht="25.5">
      <c r="A18" s="56" t="s">
        <v>32</v>
      </c>
    </row>
    <row r="20" ht="12.75">
      <c r="A20" t="s">
        <v>42</v>
      </c>
    </row>
    <row r="21" ht="12.75">
      <c r="A21" t="s">
        <v>43</v>
      </c>
    </row>
    <row r="23" ht="12.75">
      <c r="A23" s="57" t="s">
        <v>33</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S51"/>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1.7109375" style="0" customWidth="1"/>
    <col min="2" max="2" width="8.00390625" style="0" customWidth="1"/>
    <col min="3" max="3" width="6.57421875" style="0" customWidth="1"/>
    <col min="4" max="4" width="8.00390625" style="0" customWidth="1"/>
    <col min="5" max="5" width="11.57421875" style="0" customWidth="1"/>
    <col min="6" max="6" width="8.28125" style="0" customWidth="1"/>
    <col min="7" max="7" width="8.7109375" style="0" customWidth="1"/>
    <col min="8" max="8" width="9.00390625" style="0" customWidth="1"/>
    <col min="10" max="10" width="0.42578125" style="0" customWidth="1"/>
    <col min="12" max="13" width="18.8515625" style="0" customWidth="1"/>
    <col min="14" max="14" width="2.7109375" style="0" customWidth="1"/>
    <col min="15" max="15" width="15.00390625" style="0" customWidth="1"/>
    <col min="17" max="17" width="2.7109375" style="0" customWidth="1"/>
    <col min="18" max="19" width="18.8515625" style="0" customWidth="1"/>
  </cols>
  <sheetData>
    <row r="1" ht="21" thickBot="1">
      <c r="A1" s="1" t="s">
        <v>21</v>
      </c>
    </row>
    <row r="2" spans="12:19" ht="13.5" thickBot="1">
      <c r="L2" s="68" t="s">
        <v>58</v>
      </c>
      <c r="M2" s="60" t="s">
        <v>9</v>
      </c>
      <c r="O2" s="37"/>
      <c r="P2" s="63"/>
      <c r="R2" s="70" t="s">
        <v>11</v>
      </c>
      <c r="S2" s="64" t="s">
        <v>9</v>
      </c>
    </row>
    <row r="3" spans="1:19" ht="26.25" thickBot="1">
      <c r="A3" s="15"/>
      <c r="B3" s="15"/>
      <c r="C3" s="15"/>
      <c r="D3" s="15"/>
      <c r="E3" s="15"/>
      <c r="F3" s="15"/>
      <c r="G3" s="15"/>
      <c r="H3" s="15"/>
      <c r="I3" s="15"/>
      <c r="J3" s="15"/>
      <c r="L3" s="69"/>
      <c r="M3" s="61">
        <f>(L5-M5)+(I30-G30)</f>
        <v>1162.4</v>
      </c>
      <c r="O3" s="34" t="s">
        <v>46</v>
      </c>
      <c r="P3" s="35">
        <f>FLOOR(0.03*M3,10)</f>
        <v>30</v>
      </c>
      <c r="R3" s="71"/>
      <c r="S3" s="65">
        <f>I30-G30</f>
        <v>162.4</v>
      </c>
    </row>
    <row r="4" spans="12:19" ht="13.5" customHeight="1" thickBot="1">
      <c r="L4" s="41" t="s">
        <v>44</v>
      </c>
      <c r="M4" s="41" t="s">
        <v>45</v>
      </c>
      <c r="O4" s="37"/>
      <c r="P4" s="38"/>
      <c r="R4" s="72" t="s">
        <v>12</v>
      </c>
      <c r="S4" s="66" t="s">
        <v>8</v>
      </c>
    </row>
    <row r="5" spans="1:19" ht="26.25" thickBot="1">
      <c r="A5" s="6" t="s">
        <v>0</v>
      </c>
      <c r="B5" s="7" t="s">
        <v>1</v>
      </c>
      <c r="C5" s="44" t="s">
        <v>13</v>
      </c>
      <c r="D5" s="44" t="s">
        <v>14</v>
      </c>
      <c r="E5" s="44" t="s">
        <v>53</v>
      </c>
      <c r="F5" s="7" t="s">
        <v>2</v>
      </c>
      <c r="G5" s="7" t="s">
        <v>47</v>
      </c>
      <c r="H5" s="7" t="s">
        <v>4</v>
      </c>
      <c r="I5" s="8" t="s">
        <v>3</v>
      </c>
      <c r="J5" s="15"/>
      <c r="L5" s="42">
        <v>1000</v>
      </c>
      <c r="M5" s="62"/>
      <c r="O5" s="39"/>
      <c r="P5" s="40"/>
      <c r="R5" s="73"/>
      <c r="S5" s="65">
        <f>S3</f>
        <v>162.4</v>
      </c>
    </row>
    <row r="6" spans="1:10" ht="12.75">
      <c r="A6" s="9">
        <v>41640</v>
      </c>
      <c r="B6" s="5">
        <v>1</v>
      </c>
      <c r="C6" s="33" t="s">
        <v>17</v>
      </c>
      <c r="D6" s="33" t="s">
        <v>18</v>
      </c>
      <c r="E6" s="58" t="s">
        <v>19</v>
      </c>
      <c r="F6" s="5">
        <v>2.12</v>
      </c>
      <c r="G6" s="5">
        <v>20</v>
      </c>
      <c r="H6" s="5" t="s">
        <v>5</v>
      </c>
      <c r="I6" s="4">
        <f aca="true" t="shared" si="0" ref="I6:I29">IF(H6="ANO",F6*G6,0)</f>
        <v>42.400000000000006</v>
      </c>
      <c r="J6" s="13">
        <f>SUM(I$6:I6)-SUM(G$6:G6)</f>
        <v>22.400000000000006</v>
      </c>
    </row>
    <row r="7" spans="1:10" ht="24.75">
      <c r="A7" s="10">
        <v>41640</v>
      </c>
      <c r="B7" s="3">
        <v>4</v>
      </c>
      <c r="C7" s="3" t="s">
        <v>16</v>
      </c>
      <c r="D7" s="3" t="s">
        <v>34</v>
      </c>
      <c r="E7" s="59" t="s">
        <v>35</v>
      </c>
      <c r="F7" s="3">
        <v>9.6</v>
      </c>
      <c r="G7" s="3">
        <v>20</v>
      </c>
      <c r="H7" s="2" t="s">
        <v>6</v>
      </c>
      <c r="I7" s="4">
        <f t="shared" si="0"/>
        <v>0</v>
      </c>
      <c r="J7" s="13">
        <f>SUM(I$6:I7)-SUM(G$6:G7)</f>
        <v>2.4000000000000057</v>
      </c>
    </row>
    <row r="8" spans="1:10" ht="16.5">
      <c r="A8" s="10">
        <v>41640</v>
      </c>
      <c r="B8" s="3">
        <v>3</v>
      </c>
      <c r="C8" s="3" t="s">
        <v>36</v>
      </c>
      <c r="D8" s="3" t="s">
        <v>37</v>
      </c>
      <c r="E8" s="58" t="s">
        <v>38</v>
      </c>
      <c r="F8" s="3">
        <v>9</v>
      </c>
      <c r="G8" s="3">
        <v>20</v>
      </c>
      <c r="H8" s="2" t="s">
        <v>5</v>
      </c>
      <c r="I8" s="4">
        <f t="shared" si="0"/>
        <v>180</v>
      </c>
      <c r="J8" s="13">
        <f>SUM(I$6:I8)-SUM(G$6:G8)</f>
        <v>162.4</v>
      </c>
    </row>
    <row r="9" spans="1:10" ht="12.75">
      <c r="A9" s="10"/>
      <c r="B9" s="3"/>
      <c r="C9" s="3"/>
      <c r="D9" s="3"/>
      <c r="E9" s="45"/>
      <c r="F9" s="3"/>
      <c r="G9" s="3"/>
      <c r="H9" s="2"/>
      <c r="I9" s="4">
        <f t="shared" si="0"/>
        <v>0</v>
      </c>
      <c r="J9" s="13">
        <f>SUM(I$6:I9)-SUM(G$6:G9)</f>
        <v>162.4</v>
      </c>
    </row>
    <row r="10" spans="1:10" ht="12.75">
      <c r="A10" s="11"/>
      <c r="B10" s="3"/>
      <c r="C10" s="3"/>
      <c r="D10" s="3"/>
      <c r="E10" s="45"/>
      <c r="F10" s="3"/>
      <c r="G10" s="3"/>
      <c r="H10" s="2"/>
      <c r="I10" s="4">
        <f t="shared" si="0"/>
        <v>0</v>
      </c>
      <c r="J10" s="13">
        <f>SUM(I$6:I10)-SUM(G$6:G10)</f>
        <v>162.4</v>
      </c>
    </row>
    <row r="11" spans="1:10" ht="12.75">
      <c r="A11" s="10"/>
      <c r="B11" s="3"/>
      <c r="C11" s="3"/>
      <c r="D11" s="3"/>
      <c r="E11" s="45"/>
      <c r="F11" s="3"/>
      <c r="G11" s="3"/>
      <c r="H11" s="2"/>
      <c r="I11" s="4">
        <f t="shared" si="0"/>
        <v>0</v>
      </c>
      <c r="J11" s="13">
        <f>SUM(I$6:I11)-SUM(G$6:G11)</f>
        <v>162.4</v>
      </c>
    </row>
    <row r="12" spans="1:10" ht="12.75">
      <c r="A12" s="10"/>
      <c r="B12" s="3"/>
      <c r="C12" s="3"/>
      <c r="D12" s="3"/>
      <c r="E12" s="45"/>
      <c r="F12" s="3"/>
      <c r="G12" s="3"/>
      <c r="H12" s="2"/>
      <c r="I12" s="4">
        <f t="shared" si="0"/>
        <v>0</v>
      </c>
      <c r="J12" s="13">
        <f>SUM(I$6:I12)-SUM(G$6:G12)</f>
        <v>162.4</v>
      </c>
    </row>
    <row r="13" spans="1:10" ht="12.75">
      <c r="A13" s="11"/>
      <c r="B13" s="3"/>
      <c r="C13" s="3"/>
      <c r="D13" s="3"/>
      <c r="E13" s="45"/>
      <c r="F13" s="3"/>
      <c r="G13" s="3"/>
      <c r="H13" s="2"/>
      <c r="I13" s="4">
        <f t="shared" si="0"/>
        <v>0</v>
      </c>
      <c r="J13" s="13">
        <f>SUM(I$6:I13)-SUM(G$6:G13)</f>
        <v>162.4</v>
      </c>
    </row>
    <row r="14" spans="1:10" ht="12.75">
      <c r="A14" s="11"/>
      <c r="B14" s="3"/>
      <c r="C14" s="3"/>
      <c r="D14" s="3"/>
      <c r="E14" s="45"/>
      <c r="F14" s="3"/>
      <c r="G14" s="3"/>
      <c r="H14" s="2"/>
      <c r="I14" s="4">
        <f t="shared" si="0"/>
        <v>0</v>
      </c>
      <c r="J14" s="13">
        <f>SUM(I$6:I14)-SUM(G$6:G14)</f>
        <v>162.4</v>
      </c>
    </row>
    <row r="15" spans="1:10" ht="12.75">
      <c r="A15" s="10"/>
      <c r="B15" s="3"/>
      <c r="C15" s="3"/>
      <c r="D15" s="3"/>
      <c r="E15" s="45"/>
      <c r="F15" s="3"/>
      <c r="G15" s="3"/>
      <c r="H15" s="2"/>
      <c r="I15" s="4">
        <f t="shared" si="0"/>
        <v>0</v>
      </c>
      <c r="J15" s="13">
        <f>SUM(I$6:I15)-SUM(G$6:G15)</f>
        <v>162.4</v>
      </c>
    </row>
    <row r="16" spans="1:10" ht="12.75">
      <c r="A16" s="10"/>
      <c r="B16" s="3"/>
      <c r="C16" s="3"/>
      <c r="D16" s="3"/>
      <c r="E16" s="45"/>
      <c r="F16" s="3"/>
      <c r="G16" s="3"/>
      <c r="H16" s="2"/>
      <c r="I16" s="4">
        <f t="shared" si="0"/>
        <v>0</v>
      </c>
      <c r="J16" s="13">
        <f>SUM(I$6:I16)-SUM(G$6:G16)</f>
        <v>162.4</v>
      </c>
    </row>
    <row r="17" spans="1:10" ht="12.75">
      <c r="A17" s="11"/>
      <c r="B17" s="3"/>
      <c r="C17" s="3"/>
      <c r="D17" s="3"/>
      <c r="E17" s="45"/>
      <c r="F17" s="3"/>
      <c r="G17" s="3"/>
      <c r="H17" s="2"/>
      <c r="I17" s="4">
        <f t="shared" si="0"/>
        <v>0</v>
      </c>
      <c r="J17" s="13">
        <f>SUM(I$6:I17)-SUM(G$6:G17)</f>
        <v>162.4</v>
      </c>
    </row>
    <row r="18" spans="1:10" ht="12.75">
      <c r="A18" s="11"/>
      <c r="B18" s="3"/>
      <c r="C18" s="3"/>
      <c r="D18" s="3"/>
      <c r="E18" s="45"/>
      <c r="F18" s="3"/>
      <c r="G18" s="3"/>
      <c r="H18" s="2"/>
      <c r="I18" s="4">
        <f t="shared" si="0"/>
        <v>0</v>
      </c>
      <c r="J18" s="13">
        <f>SUM(I$6:I18)-SUM(G$6:G18)</f>
        <v>162.4</v>
      </c>
    </row>
    <row r="19" spans="1:10" ht="12.75">
      <c r="A19" s="10"/>
      <c r="B19" s="3"/>
      <c r="C19" s="3"/>
      <c r="D19" s="3"/>
      <c r="E19" s="45"/>
      <c r="F19" s="3"/>
      <c r="G19" s="3"/>
      <c r="H19" s="2"/>
      <c r="I19" s="4">
        <f t="shared" si="0"/>
        <v>0</v>
      </c>
      <c r="J19" s="13">
        <f>SUM(I$6:I19)-SUM(G$6:G19)</f>
        <v>162.4</v>
      </c>
    </row>
    <row r="20" spans="1:10" ht="12.75">
      <c r="A20" s="11"/>
      <c r="B20" s="3"/>
      <c r="C20" s="3"/>
      <c r="D20" s="3"/>
      <c r="E20" s="45"/>
      <c r="F20" s="3"/>
      <c r="G20" s="3"/>
      <c r="H20" s="2"/>
      <c r="I20" s="4">
        <f t="shared" si="0"/>
        <v>0</v>
      </c>
      <c r="J20" s="13">
        <f>SUM(I$6:I20)-SUM(G$6:G20)</f>
        <v>162.4</v>
      </c>
    </row>
    <row r="21" spans="1:10" ht="12.75">
      <c r="A21" s="11"/>
      <c r="B21" s="3"/>
      <c r="C21" s="17"/>
      <c r="D21" s="17"/>
      <c r="E21" s="45"/>
      <c r="F21" s="3"/>
      <c r="G21" s="3"/>
      <c r="H21" s="2"/>
      <c r="I21" s="4">
        <f t="shared" si="0"/>
        <v>0</v>
      </c>
      <c r="J21" s="13">
        <f>SUM(I$6:I21)-SUM(G$6:G21)</f>
        <v>162.4</v>
      </c>
    </row>
    <row r="22" spans="1:10" ht="12.75">
      <c r="A22" s="10"/>
      <c r="B22" s="3"/>
      <c r="C22" s="17"/>
      <c r="D22" s="17"/>
      <c r="E22" s="45"/>
      <c r="F22" s="3"/>
      <c r="G22" s="3"/>
      <c r="H22" s="2"/>
      <c r="I22" s="4">
        <f t="shared" si="0"/>
        <v>0</v>
      </c>
      <c r="J22" s="13">
        <f>SUM(I$6:I22)-SUM(G$6:G22)</f>
        <v>162.4</v>
      </c>
    </row>
    <row r="23" spans="1:10" ht="12.75">
      <c r="A23" s="11"/>
      <c r="B23" s="3"/>
      <c r="C23" s="3"/>
      <c r="D23" s="3"/>
      <c r="E23" s="45"/>
      <c r="F23" s="3"/>
      <c r="G23" s="3"/>
      <c r="H23" s="2"/>
      <c r="I23" s="4">
        <f t="shared" si="0"/>
        <v>0</v>
      </c>
      <c r="J23" s="13">
        <f>SUM(I$6:I23)-SUM(G$6:G23)</f>
        <v>162.4</v>
      </c>
    </row>
    <row r="24" spans="1:10" ht="12.75">
      <c r="A24" s="11"/>
      <c r="B24" s="3"/>
      <c r="C24" s="3"/>
      <c r="D24" s="3"/>
      <c r="E24" s="45"/>
      <c r="F24" s="3"/>
      <c r="G24" s="3"/>
      <c r="H24" s="2"/>
      <c r="I24" s="4">
        <f t="shared" si="0"/>
        <v>0</v>
      </c>
      <c r="J24" s="13">
        <f>SUM(I$6:I24)-SUM(G$6:G24)</f>
        <v>162.4</v>
      </c>
    </row>
    <row r="25" spans="1:10" ht="12.75">
      <c r="A25" s="10"/>
      <c r="B25" s="3"/>
      <c r="C25" s="3"/>
      <c r="D25" s="3"/>
      <c r="E25" s="45"/>
      <c r="F25" s="3"/>
      <c r="G25" s="3"/>
      <c r="H25" s="2"/>
      <c r="I25" s="4">
        <f t="shared" si="0"/>
        <v>0</v>
      </c>
      <c r="J25" s="13">
        <f>SUM(I$6:I25)-SUM(G$6:G25)</f>
        <v>162.4</v>
      </c>
    </row>
    <row r="26" spans="1:10" ht="12.75">
      <c r="A26" s="11"/>
      <c r="B26" s="3"/>
      <c r="C26" s="3"/>
      <c r="D26" s="3"/>
      <c r="E26" s="45"/>
      <c r="F26" s="3"/>
      <c r="G26" s="3"/>
      <c r="H26" s="2"/>
      <c r="I26" s="4">
        <f t="shared" si="0"/>
        <v>0</v>
      </c>
      <c r="J26" s="13">
        <f>SUM(I$6:I26)-SUM(G$6:G26)</f>
        <v>162.4</v>
      </c>
    </row>
    <row r="27" spans="1:10" ht="12.75">
      <c r="A27" s="11"/>
      <c r="B27" s="3"/>
      <c r="C27" s="3"/>
      <c r="D27" s="3"/>
      <c r="E27" s="45"/>
      <c r="F27" s="3"/>
      <c r="G27" s="3"/>
      <c r="H27" s="2"/>
      <c r="I27" s="4">
        <f t="shared" si="0"/>
        <v>0</v>
      </c>
      <c r="J27" s="13">
        <f>SUM(I$6:I27)-SUM(G$6:G27)</f>
        <v>162.4</v>
      </c>
    </row>
    <row r="28" spans="1:10" ht="12.75">
      <c r="A28" s="10"/>
      <c r="B28" s="3"/>
      <c r="C28" s="3"/>
      <c r="D28" s="3"/>
      <c r="E28" s="45"/>
      <c r="F28" s="3"/>
      <c r="G28" s="3"/>
      <c r="H28" s="2"/>
      <c r="I28" s="4">
        <f t="shared" si="0"/>
        <v>0</v>
      </c>
      <c r="J28" s="13">
        <f>SUM(I$6:I28)-SUM(G$6:G28)</f>
        <v>162.4</v>
      </c>
    </row>
    <row r="29" spans="1:10" ht="13.5" thickBot="1">
      <c r="A29" s="11"/>
      <c r="B29" s="3"/>
      <c r="C29" s="3"/>
      <c r="D29" s="3"/>
      <c r="E29" s="45"/>
      <c r="F29" s="3"/>
      <c r="G29" s="3"/>
      <c r="H29" s="2"/>
      <c r="I29" s="4">
        <f t="shared" si="0"/>
        <v>0</v>
      </c>
      <c r="J29" s="13">
        <f>SUM(I$6:I29)-SUM(G$6:G29)</f>
        <v>162.4</v>
      </c>
    </row>
    <row r="30" spans="1:11" ht="13.5" thickBot="1">
      <c r="A30" s="20" t="s">
        <v>10</v>
      </c>
      <c r="B30" s="21"/>
      <c r="C30" s="22"/>
      <c r="D30" s="22"/>
      <c r="E30" s="50"/>
      <c r="F30" s="22"/>
      <c r="G30" s="22">
        <f>SUM(G4:G29)</f>
        <v>60</v>
      </c>
      <c r="H30" s="21"/>
      <c r="I30" s="23">
        <f>SUM(I4:I29)</f>
        <v>222.4</v>
      </c>
      <c r="J30" s="14"/>
      <c r="K30" s="12">
        <f>I30-G30</f>
        <v>162.4</v>
      </c>
    </row>
    <row r="31" spans="3:5" ht="12.75">
      <c r="C31" s="47"/>
      <c r="D31" s="47"/>
      <c r="E31" s="48"/>
    </row>
    <row r="32" spans="1:5" ht="12.75">
      <c r="A32" t="s">
        <v>39</v>
      </c>
      <c r="C32" s="47"/>
      <c r="D32" s="47"/>
      <c r="E32" s="48"/>
    </row>
    <row r="33" spans="1:5" ht="12.75">
      <c r="A33" t="s">
        <v>40</v>
      </c>
      <c r="C33" s="47"/>
      <c r="D33" s="47"/>
      <c r="E33" s="48"/>
    </row>
    <row r="34" spans="1:5" ht="12.75">
      <c r="A34" t="s">
        <v>48</v>
      </c>
      <c r="C34" s="47"/>
      <c r="D34" s="47"/>
      <c r="E34" s="48"/>
    </row>
    <row r="35" spans="1:5" ht="12.75">
      <c r="A35" t="s">
        <v>56</v>
      </c>
      <c r="C35" s="47"/>
      <c r="D35" s="47"/>
      <c r="E35" s="48"/>
    </row>
    <row r="36" spans="1:5" ht="12.75">
      <c r="A36" t="s">
        <v>57</v>
      </c>
      <c r="C36" s="47"/>
      <c r="D36" s="47"/>
      <c r="E36" s="48"/>
    </row>
    <row r="37" spans="1:5" ht="12.75">
      <c r="A37" t="s">
        <v>41</v>
      </c>
      <c r="C37" s="47"/>
      <c r="D37" s="47"/>
      <c r="E37" s="48"/>
    </row>
    <row r="38" spans="1:5" ht="12.75">
      <c r="A38" t="s">
        <v>54</v>
      </c>
      <c r="C38" s="47"/>
      <c r="D38" s="47"/>
      <c r="E38" s="48"/>
    </row>
    <row r="39" spans="1:5" ht="12.75">
      <c r="A39" t="s">
        <v>50</v>
      </c>
      <c r="C39" s="47"/>
      <c r="D39" s="47"/>
      <c r="E39" s="48"/>
    </row>
    <row r="40" spans="1:5" ht="12.75">
      <c r="A40" t="s">
        <v>52</v>
      </c>
      <c r="C40" s="47"/>
      <c r="D40" s="47"/>
      <c r="E40" s="48"/>
    </row>
    <row r="41" spans="3:5" ht="12.75">
      <c r="C41" s="47"/>
      <c r="D41" s="47"/>
      <c r="E41" s="48"/>
    </row>
    <row r="42" spans="3:5" ht="12.75">
      <c r="C42" s="47"/>
      <c r="D42" s="47"/>
      <c r="E42" s="48"/>
    </row>
    <row r="43" spans="3:5" ht="12.75">
      <c r="C43" s="47"/>
      <c r="D43" s="47"/>
      <c r="E43" s="48"/>
    </row>
    <row r="44" spans="3:5" ht="12.75">
      <c r="C44" s="47"/>
      <c r="D44" s="47"/>
      <c r="E44" s="48"/>
    </row>
    <row r="45" spans="3:5" ht="12.75">
      <c r="C45" s="47"/>
      <c r="D45" s="47"/>
      <c r="E45" s="48"/>
    </row>
    <row r="46" spans="3:5" ht="12.75">
      <c r="C46" s="47"/>
      <c r="D46" s="47"/>
      <c r="E46" s="48"/>
    </row>
    <row r="47" spans="3:5" ht="12.75">
      <c r="C47" s="47"/>
      <c r="D47" s="47"/>
      <c r="E47" s="48"/>
    </row>
    <row r="48" spans="3:5" ht="12.75">
      <c r="C48" s="47"/>
      <c r="D48" s="47"/>
      <c r="E48" s="48"/>
    </row>
    <row r="49" spans="3:5" ht="12.75">
      <c r="C49" s="47"/>
      <c r="D49" s="47"/>
      <c r="E49" s="48"/>
    </row>
    <row r="50" spans="3:5" ht="12.75">
      <c r="C50" s="47"/>
      <c r="D50" s="47"/>
      <c r="E50" s="48"/>
    </row>
    <row r="51" spans="3:5" ht="12.75">
      <c r="C51" s="49"/>
      <c r="D51" s="49"/>
      <c r="E51" s="49"/>
    </row>
  </sheetData>
  <autoFilter ref="B5:H5"/>
  <mergeCells count="3">
    <mergeCell ref="R2:R3"/>
    <mergeCell ref="R4:R5"/>
    <mergeCell ref="L2:L3"/>
  </mergeCells>
  <conditionalFormatting sqref="K30 S3 S5 M3">
    <cfRule type="cellIs" priority="1" dxfId="0" operator="greaterThan" stopIfTrue="1">
      <formula>0</formula>
    </cfRule>
    <cfRule type="cellIs" priority="2" dxfId="1" operator="lessThan" stopIfTrue="1">
      <formula>0</formula>
    </cfRule>
  </conditionalFormatting>
  <conditionalFormatting sqref="H6:H29">
    <cfRule type="cellIs" priority="3" dxfId="0" operator="equal" stopIfTrue="1">
      <formula>"ANO"</formula>
    </cfRule>
    <cfRule type="cellIs" priority="4" dxfId="1" operator="equal" stopIfTrue="1">
      <formula>"NE"</formula>
    </cfRule>
  </conditionalFormatting>
  <printOptions/>
  <pageMargins left="0.75" right="0.75" top="1" bottom="1"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GOPAS,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Blahoudek</dc:creator>
  <cp:keywords/>
  <dc:description/>
  <cp:lastModifiedBy>Blahoudek</cp:lastModifiedBy>
  <cp:lastPrinted>2014-01-01T09:12:06Z</cp:lastPrinted>
  <dcterms:created xsi:type="dcterms:W3CDTF">2013-10-17T06:20:26Z</dcterms:created>
  <dcterms:modified xsi:type="dcterms:W3CDTF">2014-01-02T17:48:29Z</dcterms:modified>
  <cp:category/>
  <cp:version/>
  <cp:contentType/>
  <cp:contentStatus/>
</cp:coreProperties>
</file>